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2021.1" sheetId="1" r:id="rId1"/>
    <sheet name="2021.2" sheetId="2" r:id="rId2"/>
    <sheet name="2021.3" sheetId="3" r:id="rId3"/>
    <sheet name="2021.4" sheetId="4" r:id="rId4"/>
  </sheets>
  <definedNames/>
  <calcPr fullCalcOnLoad="1"/>
</workbook>
</file>

<file path=xl/sharedStrings.xml><?xml version="1.0" encoding="utf-8"?>
<sst xmlns="http://schemas.openxmlformats.org/spreadsheetml/2006/main" count="785" uniqueCount="117">
  <si>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 xml:space="preserve"> </t>
    </r>
    <r>
      <rPr>
        <b/>
        <sz val="16"/>
        <rFont val="宋体"/>
        <family val="0"/>
      </rPr>
      <t xml:space="preserve">年第 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 xml:space="preserve"> 月危险废物台账表 </t>
    </r>
    <r>
      <rPr>
        <b/>
        <sz val="14"/>
        <rFont val="宋体"/>
        <family val="0"/>
      </rPr>
      <t xml:space="preserve">      </t>
    </r>
  </si>
  <si>
    <t xml:space="preserve">    填报单位：（盖章）景旺电子科技（龙川）有限公司         </t>
  </si>
  <si>
    <t>转移联单号</t>
  </si>
  <si>
    <t>4416172021048124、4416222021047655、4416222021045387、4416222021045385、4416172021045382、4416222021043988、4416222021043987、4416172021043986、4416492021041607、4416492021041604、4416492021041603、4416122021041597、4416062021041349、4416172021041340、4416222021041337、4416222021041333、4416222021041331、4416222021038880、4416172021037330、4416172021035001、4416222021034997、4416222021034994、4416172021033452、4416222021033451、4416492021032466、4416492021032465、4416492021032463、4416222021032459、4416222021032457、4416172021030920、4416222021030919、4416222021029446、4416222021029444、4416172021027024、4416222021027022、4416492021024065、4416492021024058、4416122021024031、4416172021024024、4416222021024021、4416222021024019、4416222021021925、4416222021021924、4416492021021494、4416492021021492、4416492021021491、4416222021019565、4416172021019562、4416222021019284、4416222021019283、4416222021017339、4416172021017333、4416222021015156、4416222021015147、4416222021013910、4416222021013907、4416222021011978、4416172021009803、4416172021009799、4416492021008970、4416492021008954、4416062021008951、4416162021008947、4416132021008946、4416122021008941、4416222021008937、4416222021008931、4416222021008926、4416222021007556、4416222021007555、4416172021007553、4416222021007129、4416492021005240、4416492021005228、4416492021004733、4416122021004730、4416222021004727、4416222021004725、4416222021004721、4416222021004718、4416222021004714、4416172021004710、4416172021003493、4416222021003491、4416222021002306、4416172021002298、4416222021002294、4416172021000999、4416492021000635、4416172021000545、4416332021000505、4416222020769058、4416222020769041、4416222020769023、4416172020769018</t>
  </si>
  <si>
    <t>废   物   序   号</t>
  </si>
  <si>
    <t>废物类别</t>
  </si>
  <si>
    <t>废物代码</t>
  </si>
  <si>
    <t>产生部门</t>
  </si>
  <si>
    <t>工艺名称</t>
  </si>
  <si>
    <t>产生量（千克）</t>
  </si>
  <si>
    <t>单位内部自行利用/处置情况</t>
  </si>
  <si>
    <t>提供/委托外单位利用/处置情况（千克）</t>
  </si>
  <si>
    <t>临时储存量（千克）</t>
  </si>
  <si>
    <t>编号</t>
  </si>
  <si>
    <t>中文</t>
  </si>
  <si>
    <t>利用处置方式</t>
  </si>
  <si>
    <t>利用/处置量</t>
  </si>
  <si>
    <t>处置利用单位名称</t>
  </si>
  <si>
    <t>所在省、区</t>
  </si>
  <si>
    <t>上月底储存量</t>
  </si>
  <si>
    <t>本月底储存量</t>
  </si>
  <si>
    <t>HW13</t>
  </si>
  <si>
    <t>PP粉</t>
  </si>
  <si>
    <t>900-451-13</t>
  </si>
  <si>
    <t>压合车间</t>
  </si>
  <si>
    <t>塞孔</t>
  </si>
  <si>
    <t>/</t>
  </si>
  <si>
    <t>惠州东江威立雅环境服务有限公司</t>
  </si>
  <si>
    <t>广东省惠州市</t>
  </si>
  <si>
    <t>处置</t>
  </si>
  <si>
    <t>HW49</t>
  </si>
  <si>
    <t>报废线路板</t>
  </si>
  <si>
    <t>900-045-49</t>
  </si>
  <si>
    <t>钻孔车间</t>
  </si>
  <si>
    <t>钻孔</t>
  </si>
  <si>
    <t>广东中耀环境科技有限公司</t>
  </si>
  <si>
    <t>广东省韶关市</t>
  </si>
  <si>
    <t>综合利用</t>
  </si>
  <si>
    <t>废干电池</t>
  </si>
  <si>
    <t>办公室</t>
  </si>
  <si>
    <t>办公用品</t>
  </si>
  <si>
    <t>废棉芯/炭芯</t>
  </si>
  <si>
    <t>900-041-49</t>
  </si>
  <si>
    <t>蚀刻车间</t>
  </si>
  <si>
    <t>蚀刻</t>
  </si>
  <si>
    <t>湛江市粤绿环保科技有限公司（湛江市综合利用多循环环保项目）</t>
  </si>
  <si>
    <t>广东省湛江市</t>
  </si>
  <si>
    <t>瀚蓝(佛山)工业环境服务有限公司</t>
  </si>
  <si>
    <t>广东省佛山市</t>
  </si>
  <si>
    <t>废手套、废抹布</t>
  </si>
  <si>
    <t>维修工序</t>
  </si>
  <si>
    <t>维修</t>
  </si>
  <si>
    <t>废油墨桶/罐</t>
  </si>
  <si>
    <t>显影车间</t>
  </si>
  <si>
    <t>显影</t>
  </si>
  <si>
    <t>HW12</t>
  </si>
  <si>
    <t>废油墨渣</t>
  </si>
  <si>
    <t>900-253-12</t>
  </si>
  <si>
    <t>∕</t>
  </si>
  <si>
    <t>HW06</t>
  </si>
  <si>
    <t>废有机溶剂</t>
  </si>
  <si>
    <t>900-402-06</t>
  </si>
  <si>
    <t>压合</t>
  </si>
  <si>
    <t>HW16</t>
  </si>
  <si>
    <t>感光材料废物</t>
  </si>
  <si>
    <t>398-001-16</t>
  </si>
  <si>
    <t>HW17</t>
  </si>
  <si>
    <t>含镍污泥</t>
  </si>
  <si>
    <t>336-054-17</t>
  </si>
  <si>
    <t>废水站</t>
  </si>
  <si>
    <t>污泥压滤</t>
  </si>
  <si>
    <t>广东飞南资源利用股份有限公司</t>
  </si>
  <si>
    <t>广东省肇庆市</t>
  </si>
  <si>
    <t>HW33</t>
  </si>
  <si>
    <t>含氰废液</t>
  </si>
  <si>
    <t>336-104-33</t>
  </si>
  <si>
    <t>沉金车间</t>
  </si>
  <si>
    <t>沉金</t>
  </si>
  <si>
    <t>深圳市金骏玮资源综合开发有限公司</t>
  </si>
  <si>
    <t>广东省深圳市</t>
  </si>
  <si>
    <t>HW22</t>
  </si>
  <si>
    <t>含铜废液</t>
  </si>
  <si>
    <r>
      <t>39</t>
    </r>
    <r>
      <rPr>
        <sz val="10"/>
        <rFont val="宋体"/>
        <family val="0"/>
      </rPr>
      <t>8</t>
    </r>
    <r>
      <rPr>
        <sz val="10"/>
        <rFont val="宋体"/>
        <family val="0"/>
      </rPr>
      <t>-004-22</t>
    </r>
  </si>
  <si>
    <t>惠州市东江环保技术有限公司</t>
  </si>
  <si>
    <t>梅州侨韵环保科技有限公司</t>
  </si>
  <si>
    <t>广东省梅州市</t>
  </si>
  <si>
    <t>韶关绿鑫环保技术有限公司</t>
  </si>
  <si>
    <t>韶关鹏瑞环保科技有限公司</t>
  </si>
  <si>
    <t>含铜污泥</t>
  </si>
  <si>
    <t>336-062-17</t>
  </si>
  <si>
    <t>金盐空瓶</t>
  </si>
  <si>
    <t>镀金工序</t>
  </si>
  <si>
    <t>镀金</t>
  </si>
  <si>
    <t>退锡废水</t>
  </si>
  <si>
    <t>336-066-17</t>
  </si>
  <si>
    <t>喷锡车间</t>
  </si>
  <si>
    <t>喷锡</t>
  </si>
  <si>
    <t>合计</t>
  </si>
  <si>
    <r>
      <t xml:space="preserve"> 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 单位负责人：                 填报人：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联系电话：                  </t>
    </r>
    <r>
      <rPr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 xml:space="preserve">  填报日期：      年      月      日     </t>
    </r>
  </si>
  <si>
    <t xml:space="preserve">     填报说明：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</si>
  <si>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1、本报可使用A4或A3纸，可按需要加页。编号不同，但特性完全一致的废物可在废物编号栏注明相应的多个编号，一并统计。</t>
  </si>
  <si>
    <t xml:space="preserve">     2、同一编号废物如果存在多种利用处置方式，则应分别填写所对应的利用处置量。</t>
  </si>
  <si>
    <t xml:space="preserve">     3、产生量：可由产生环节记录表统计汇总。</t>
  </si>
  <si>
    <t xml:space="preserve">     4、单位内部自行处置或利用情况：可根据单位内部自行利用/处置记录表统计汇总。</t>
  </si>
  <si>
    <t xml:space="preserve">     5、提供/委托外单位利用/处置情况：可根据危险废物产生环节及储存环节记录表相关信息统计分析，同一编号废物提供多个外单位利用处置危险废物的，要分别填写各外单位相关信息。</t>
  </si>
  <si>
    <t xml:space="preserve">     6、临时储存情况：根据危险废物库存环节记录表进行统计分析。上月底储存量+入库量=本月底储存量。</t>
  </si>
  <si>
    <r>
      <t>2021</t>
    </r>
    <r>
      <rPr>
        <b/>
        <sz val="14"/>
        <rFont val="宋体"/>
        <family val="0"/>
      </rPr>
      <t xml:space="preserve"> </t>
    </r>
    <r>
      <rPr>
        <b/>
        <sz val="16"/>
        <rFont val="宋体"/>
        <family val="0"/>
      </rPr>
      <t xml:space="preserve">年第 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 xml:space="preserve"> 月危险废物台账表 </t>
    </r>
    <r>
      <rPr>
        <b/>
        <sz val="14"/>
        <rFont val="宋体"/>
        <family val="0"/>
      </rPr>
      <t xml:space="preserve">      </t>
    </r>
  </si>
  <si>
    <t>4416222021078478、4416172021078476、4416222021076622、4416172021074907、4416172021074900、4416172021073379、4416222021073372、4416222021073368、4416492021072235、4416492021071239、4416492021071237、4416492021071235、4416122021071232、4416492021071229、4416492021071228、4416222021071226、4416222021071221、4416172021067924、4416222021067923、4416222021067920、4416222021066803、4416172021066150、4416222021066147、4416222021065998、4416172021065992、4416222021065069、4416222021065066、4416222021065064、4416222021065062、4416222021064165、4416172021064164、4416492021063059、4416492021063044、4416172021063042、4416222021063041、4416222021063039、4416222021062766、4416222021062765、4416172021062539、4416222021062538、4416222021062537、4416172021062321、4416222021062228、4416172021061997、4416172021061996、4416222021061995、4416172021061992、4416222021061990、4416222021061240、4416222021061238、4416222021061235、4416172021061232、4416222021061229、4416172021060946、4416222021060749、4416222021060748、4416222021059979、4416172021059239、4416222021059238、4416222021056688、4416222021056686、4416172021054654、4416222021054651、4416222021054650、4416492021054648、4416492021054646、4416492021054644、4416492021054625、4416492021054620、4416122021054615、4416222021053465、4416222021053464、4416172021053462、4416172021051922、4416332021050320、4416222021050315、4416222021050311、4416222021048306、4416222021048303、4416172021047654</t>
  </si>
  <si>
    <t>废活性炭</t>
  </si>
  <si>
    <t>化气塔</t>
  </si>
  <si>
    <r>
      <rPr>
        <sz val="10"/>
        <rFont val="宋体"/>
        <family val="0"/>
      </rPr>
      <t>瀚蓝</t>
    </r>
    <r>
      <rPr>
        <sz val="10"/>
        <rFont val="Arial"/>
        <family val="2"/>
      </rPr>
      <t>(</t>
    </r>
    <r>
      <rPr>
        <sz val="10"/>
        <rFont val="宋体"/>
        <family val="0"/>
      </rPr>
      <t>佛山</t>
    </r>
    <r>
      <rPr>
        <sz val="10"/>
        <rFont val="Arial"/>
        <family val="2"/>
      </rPr>
      <t>)</t>
    </r>
    <r>
      <rPr>
        <sz val="10"/>
        <rFont val="宋体"/>
        <family val="0"/>
      </rPr>
      <t>工业环境服务有限公司</t>
    </r>
  </si>
  <si>
    <r>
      <t>2021</t>
    </r>
    <r>
      <rPr>
        <b/>
        <sz val="14"/>
        <rFont val="宋体"/>
        <family val="0"/>
      </rPr>
      <t xml:space="preserve"> </t>
    </r>
    <r>
      <rPr>
        <b/>
        <sz val="16"/>
        <rFont val="宋体"/>
        <family val="0"/>
      </rPr>
      <t xml:space="preserve">年第 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 xml:space="preserve"> 月危险废物台账表 </t>
    </r>
    <r>
      <rPr>
        <b/>
        <sz val="14"/>
        <rFont val="宋体"/>
        <family val="0"/>
      </rPr>
      <t xml:space="preserve">      </t>
    </r>
  </si>
  <si>
    <t>4416492021146293、4416492021146285、4416122021146284、4416222021146282、4416222021141477、4416222021141475、4416172021141471、4416222021141469、4416492021140089、4416492021140086、4416222021140084、4416222021140082、4416172021139604、4416222021138283、4416222021138279、4416172021138272、4416222021136419、4416222021134451、4416172021134449、4416222021132081、4416222021132079、4416222021129962、4416172021129960、4416222021126081、4416222021126080、4416172021126076、4416492021123642、4416492021123641、4416172021123640、4416222021123639、4416222021123342、4416222021123341、4416492021122580、4416222021121922、4416222021121919、4416172021121915、4416222021119205、4416172021119204、4416222021115637、4416172021115627、4416222021113484、4416222021113479、4416492021109947、4416492021109944、4416122021109939、4416222021109934、4416172021109930、4416172021107903、4416222021107902、4416222021107899、4416492021107898、4416492021107897、4416492021107896、4416222021107221、4416222021107218、4416172021105783、4416172021103322、4416222021103320、4416172021103319、4416222021103316、4416222021099553、4416172021099548、4416222021097220、4416222021097207、4416222021097205、4416222021095613、4416172021095610、4416222021093077、4416172021093076、4416222021092557、4416222021092556、4416222021092554、4416222021091347、4416222021091340、4416172021091337、4416222021086320、4416222021086319、4416172021083603、4416222021083599、4416492021081237、4416492021081231、4416122021081229、4416172021081222、4416492021081220、4416222021081212、4416222021081211、4416222021078988、4416172021078987、4416222021074903</t>
  </si>
  <si>
    <t>清远市新绿环境技术有限公司</t>
  </si>
  <si>
    <t>广东省清远市</t>
  </si>
  <si>
    <r>
      <t>2021</t>
    </r>
    <r>
      <rPr>
        <b/>
        <sz val="14"/>
        <rFont val="宋体"/>
        <family val="0"/>
      </rPr>
      <t xml:space="preserve"> </t>
    </r>
    <r>
      <rPr>
        <b/>
        <sz val="16"/>
        <rFont val="宋体"/>
        <family val="0"/>
      </rPr>
      <t xml:space="preserve">年第 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 xml:space="preserve"> 月危险废物台账表 </t>
    </r>
    <r>
      <rPr>
        <b/>
        <sz val="14"/>
        <rFont val="宋体"/>
        <family val="0"/>
      </rPr>
      <t xml:space="preserve">      </t>
    </r>
  </si>
  <si>
    <t>4416222021214944、4416222021214543、4416222021213244、4416222021213240、4416222021210572、4416222021210568、4416172021210563、4416222021206815、4416222021206812、4416172021206809、4416222021204335、4416172021204329、4416222021202945、4416222021202944、4416172021202943、4416222021201149、4416222021201147、4416172021201146、4416222021196975、4416492021196970、4416492021196966、4416122021196962、4416222021195389、4416222021195388、4416492021195386、4416492021195385、4416172021195384、4416222021189834、4416222021189831、4416172021189827、4416222021187574、4416222021185902、4416172021185460、4416222021185048、4416222021185046、4416172021185044、4416222021183924、4416222021183923、4416172021183918、4416222021179610、4416222021179606、4416492021179603、4416492021179598、4416172021179595、4416222021177675、4416222021177666、4416172021177662、4416222021174163、4416222021174160、4416172021174155、4416222021169043、4416172021166554、4416222021166553、4416222021166552、4416222021165840、4416222021165839、4416172021165838、4416222021163924、4416222021163921、4416172021163910、4416222021161237、4416492021161230、4416492021161227、4416492021161224、4416122021161223、4416222021159655、4416172021159654、4416492021155008、4416492021155002、4416492021154993、4416222021154982、4416222021154981、4416222021153534、4416222021153533、4416222021152870、4416172021152869、4416172021152868、4416172021152867、4416222021151943、4416172021151941、4416222021150551、4416222021150550、4416172021150549、4416172021149690、4416222021148585、4416222021148582、4416222021148579、4416172021148577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</si>
</sst>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9"/>
      <color indexed="8"/>
      <name val="Cambria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theme="1"/>
      <name val="Arial"/>
      <family val="2"/>
    </font>
    <font>
      <sz val="10"/>
      <color theme="1"/>
      <name val="Cambria"/>
      <family val="0"/>
    </font>
    <font>
      <sz val="10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1" sqref="A1:IV16384"/>
    </sheetView>
  </sheetViews>
  <sheetFormatPr defaultColWidth="9.00390625" defaultRowHeight="14.25"/>
  <cols>
    <col min="1" max="1" width="5.50390625" style="0" customWidth="1"/>
    <col min="2" max="2" width="7.375" style="0" customWidth="1"/>
    <col min="5" max="5" width="8.375" style="0" customWidth="1"/>
    <col min="6" max="6" width="7.875" style="0" customWidth="1"/>
    <col min="7" max="7" width="7.75390625" style="0" customWidth="1"/>
    <col min="8" max="8" width="6.75390625" style="0" customWidth="1"/>
    <col min="9" max="9" width="6.875" style="0" customWidth="1"/>
    <col min="10" max="10" width="23.25390625" style="0" customWidth="1"/>
    <col min="11" max="11" width="11.375" style="0" customWidth="1"/>
    <col min="12" max="13" width="7.875" style="0" customWidth="1"/>
    <col min="14" max="14" width="5.75390625" style="1" customWidth="1"/>
    <col min="15" max="15" width="5.25390625" style="1" customWidth="1"/>
  </cols>
  <sheetData>
    <row r="1" spans="1:15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2.25" customHeight="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3.25" customHeight="1">
      <c r="A4" s="6" t="s">
        <v>4</v>
      </c>
      <c r="B4" s="7" t="s">
        <v>5</v>
      </c>
      <c r="C4" s="7"/>
      <c r="D4" s="7" t="s">
        <v>6</v>
      </c>
      <c r="E4" s="7" t="s">
        <v>7</v>
      </c>
      <c r="F4" s="7" t="s">
        <v>8</v>
      </c>
      <c r="G4" s="6" t="s">
        <v>9</v>
      </c>
      <c r="H4" s="6" t="s">
        <v>10</v>
      </c>
      <c r="I4" s="6"/>
      <c r="J4" s="6" t="s">
        <v>11</v>
      </c>
      <c r="K4" s="6"/>
      <c r="L4" s="6"/>
      <c r="M4" s="6"/>
      <c r="N4" s="6" t="s">
        <v>12</v>
      </c>
      <c r="O4" s="6"/>
      <c r="P4" s="30"/>
    </row>
    <row r="5" spans="1:16" ht="21" customHeight="1">
      <c r="A5" s="6"/>
      <c r="B5" s="8" t="s">
        <v>13</v>
      </c>
      <c r="C5" s="8" t="s">
        <v>14</v>
      </c>
      <c r="D5" s="7"/>
      <c r="E5" s="7"/>
      <c r="F5" s="7"/>
      <c r="G5" s="6"/>
      <c r="H5" s="9" t="s">
        <v>15</v>
      </c>
      <c r="I5" s="9" t="s">
        <v>16</v>
      </c>
      <c r="J5" s="9" t="s">
        <v>17</v>
      </c>
      <c r="K5" s="9" t="s">
        <v>18</v>
      </c>
      <c r="L5" s="9" t="s">
        <v>15</v>
      </c>
      <c r="M5" s="9" t="s">
        <v>16</v>
      </c>
      <c r="N5" s="6" t="s">
        <v>19</v>
      </c>
      <c r="O5" s="6" t="s">
        <v>20</v>
      </c>
      <c r="P5" s="30"/>
    </row>
    <row r="6" spans="1:16" ht="12" customHeight="1">
      <c r="A6" s="35"/>
      <c r="B6" s="18" t="s">
        <v>21</v>
      </c>
      <c r="C6" s="10" t="s">
        <v>22</v>
      </c>
      <c r="D6" s="21" t="s">
        <v>23</v>
      </c>
      <c r="E6" s="12" t="s">
        <v>24</v>
      </c>
      <c r="F6" s="23" t="s">
        <v>25</v>
      </c>
      <c r="G6" s="12">
        <v>240</v>
      </c>
      <c r="H6" s="10" t="s">
        <v>26</v>
      </c>
      <c r="I6" s="10">
        <v>0</v>
      </c>
      <c r="J6" s="31" t="s">
        <v>27</v>
      </c>
      <c r="K6" s="12" t="s">
        <v>28</v>
      </c>
      <c r="L6" s="12" t="s">
        <v>29</v>
      </c>
      <c r="M6" s="12">
        <v>240</v>
      </c>
      <c r="N6" s="12">
        <v>0</v>
      </c>
      <c r="O6" s="12">
        <f>G6+N6-M6</f>
        <v>0</v>
      </c>
      <c r="P6" s="30"/>
    </row>
    <row r="7" spans="1:16" ht="12" customHeight="1">
      <c r="A7" s="10">
        <v>1</v>
      </c>
      <c r="B7" s="18" t="s">
        <v>30</v>
      </c>
      <c r="C7" s="10" t="s">
        <v>31</v>
      </c>
      <c r="D7" s="21" t="s">
        <v>32</v>
      </c>
      <c r="E7" s="10" t="s">
        <v>33</v>
      </c>
      <c r="F7" s="10" t="s">
        <v>34</v>
      </c>
      <c r="G7" s="14">
        <v>165720</v>
      </c>
      <c r="H7" s="10" t="s">
        <v>26</v>
      </c>
      <c r="I7" s="10">
        <v>0</v>
      </c>
      <c r="J7" s="31" t="s">
        <v>35</v>
      </c>
      <c r="K7" s="12" t="s">
        <v>36</v>
      </c>
      <c r="L7" s="12" t="s">
        <v>37</v>
      </c>
      <c r="M7" s="17">
        <v>165720</v>
      </c>
      <c r="N7" s="14">
        <v>0</v>
      </c>
      <c r="O7" s="14">
        <f>G7+N7-M7</f>
        <v>0</v>
      </c>
      <c r="P7" s="30"/>
    </row>
    <row r="8" spans="1:16" ht="12" customHeight="1">
      <c r="A8" s="10"/>
      <c r="B8" s="18" t="s">
        <v>30</v>
      </c>
      <c r="C8" s="10" t="s">
        <v>38</v>
      </c>
      <c r="D8" s="21" t="s">
        <v>32</v>
      </c>
      <c r="E8" s="10" t="s">
        <v>39</v>
      </c>
      <c r="F8" s="10" t="s">
        <v>40</v>
      </c>
      <c r="G8" s="14">
        <v>20</v>
      </c>
      <c r="H8" s="10" t="s">
        <v>26</v>
      </c>
      <c r="I8" s="10">
        <v>0</v>
      </c>
      <c r="J8" s="31" t="s">
        <v>27</v>
      </c>
      <c r="K8" s="12" t="s">
        <v>28</v>
      </c>
      <c r="L8" s="12" t="s">
        <v>29</v>
      </c>
      <c r="M8" s="17">
        <v>20</v>
      </c>
      <c r="N8" s="33">
        <v>0</v>
      </c>
      <c r="O8" s="14">
        <f>G8+N8-M8</f>
        <v>0</v>
      </c>
      <c r="P8" s="30"/>
    </row>
    <row r="9" spans="1:16" ht="12" customHeight="1">
      <c r="A9" s="10">
        <v>3</v>
      </c>
      <c r="B9" s="18" t="s">
        <v>30</v>
      </c>
      <c r="C9" s="21" t="s">
        <v>41</v>
      </c>
      <c r="D9" s="21" t="s">
        <v>42</v>
      </c>
      <c r="E9" s="12" t="s">
        <v>43</v>
      </c>
      <c r="F9" s="12" t="s">
        <v>44</v>
      </c>
      <c r="G9" s="14">
        <v>3000</v>
      </c>
      <c r="H9" s="10" t="s">
        <v>26</v>
      </c>
      <c r="I9" s="10">
        <v>0</v>
      </c>
      <c r="J9" s="31" t="s">
        <v>27</v>
      </c>
      <c r="K9" s="12" t="s">
        <v>28</v>
      </c>
      <c r="L9" s="12" t="s">
        <v>29</v>
      </c>
      <c r="M9" s="17">
        <v>3000</v>
      </c>
      <c r="N9" s="33">
        <v>0</v>
      </c>
      <c r="O9" s="14">
        <f>G9+N9-M9</f>
        <v>0</v>
      </c>
      <c r="P9" s="30"/>
    </row>
    <row r="10" spans="1:16" ht="12" customHeight="1">
      <c r="A10" s="10"/>
      <c r="B10" s="18" t="s">
        <v>30</v>
      </c>
      <c r="C10" s="21" t="s">
        <v>41</v>
      </c>
      <c r="D10" s="21" t="s">
        <v>42</v>
      </c>
      <c r="E10" s="12" t="s">
        <v>43</v>
      </c>
      <c r="F10" s="12" t="s">
        <v>44</v>
      </c>
      <c r="G10" s="14">
        <v>6390</v>
      </c>
      <c r="H10" s="10" t="s">
        <v>26</v>
      </c>
      <c r="I10" s="10">
        <v>0</v>
      </c>
      <c r="J10" s="31" t="s">
        <v>45</v>
      </c>
      <c r="K10" s="12" t="s">
        <v>46</v>
      </c>
      <c r="L10" s="12" t="s">
        <v>29</v>
      </c>
      <c r="M10" s="17">
        <v>6390</v>
      </c>
      <c r="N10" s="33">
        <v>0</v>
      </c>
      <c r="O10" s="14">
        <f>G10+N10-M10</f>
        <v>0</v>
      </c>
      <c r="P10" s="30"/>
    </row>
    <row r="11" spans="1:16" ht="12" customHeight="1">
      <c r="A11" s="10">
        <v>4</v>
      </c>
      <c r="B11" s="18" t="s">
        <v>30</v>
      </c>
      <c r="C11" s="21" t="s">
        <v>41</v>
      </c>
      <c r="D11" s="21" t="s">
        <v>42</v>
      </c>
      <c r="E11" s="12" t="s">
        <v>43</v>
      </c>
      <c r="F11" s="12" t="s">
        <v>44</v>
      </c>
      <c r="G11" s="17">
        <v>1510</v>
      </c>
      <c r="H11" s="10" t="s">
        <v>26</v>
      </c>
      <c r="I11" s="10">
        <v>0</v>
      </c>
      <c r="J11" s="31" t="s">
        <v>47</v>
      </c>
      <c r="K11" s="12" t="s">
        <v>48</v>
      </c>
      <c r="L11" s="12" t="s">
        <v>29</v>
      </c>
      <c r="M11" s="17">
        <v>1510</v>
      </c>
      <c r="N11" s="12">
        <v>0</v>
      </c>
      <c r="O11" s="14">
        <f aca="true" t="shared" si="0" ref="O11:O30">G11+N11-M11</f>
        <v>0</v>
      </c>
      <c r="P11" s="26"/>
    </row>
    <row r="12" spans="1:16" ht="12" customHeight="1">
      <c r="A12" s="10">
        <v>5</v>
      </c>
      <c r="B12" s="20" t="s">
        <v>30</v>
      </c>
      <c r="C12" s="36" t="s">
        <v>49</v>
      </c>
      <c r="D12" s="21" t="s">
        <v>42</v>
      </c>
      <c r="E12" s="10" t="s">
        <v>50</v>
      </c>
      <c r="F12" s="10" t="s">
        <v>51</v>
      </c>
      <c r="G12" s="17">
        <v>1580</v>
      </c>
      <c r="H12" s="10" t="s">
        <v>26</v>
      </c>
      <c r="I12" s="10">
        <v>0</v>
      </c>
      <c r="J12" s="31" t="s">
        <v>45</v>
      </c>
      <c r="K12" s="12" t="s">
        <v>46</v>
      </c>
      <c r="L12" s="12" t="s">
        <v>29</v>
      </c>
      <c r="M12" s="17">
        <v>1580</v>
      </c>
      <c r="N12" s="12">
        <v>0</v>
      </c>
      <c r="O12" s="14">
        <f t="shared" si="0"/>
        <v>0</v>
      </c>
      <c r="P12" s="26"/>
    </row>
    <row r="13" spans="1:16" ht="12" customHeight="1">
      <c r="A13" s="10"/>
      <c r="B13" s="20" t="s">
        <v>30</v>
      </c>
      <c r="C13" s="37" t="s">
        <v>52</v>
      </c>
      <c r="D13" s="21" t="s">
        <v>42</v>
      </c>
      <c r="E13" s="12" t="s">
        <v>53</v>
      </c>
      <c r="F13" s="12" t="s">
        <v>54</v>
      </c>
      <c r="G13" s="17">
        <v>1480</v>
      </c>
      <c r="H13" s="10" t="s">
        <v>26</v>
      </c>
      <c r="I13" s="10">
        <v>0</v>
      </c>
      <c r="J13" s="31" t="s">
        <v>47</v>
      </c>
      <c r="K13" s="12" t="s">
        <v>48</v>
      </c>
      <c r="L13" s="12" t="s">
        <v>29</v>
      </c>
      <c r="M13" s="17">
        <v>1480</v>
      </c>
      <c r="N13" s="12">
        <v>0</v>
      </c>
      <c r="O13" s="14">
        <f t="shared" si="0"/>
        <v>0</v>
      </c>
      <c r="P13" s="26"/>
    </row>
    <row r="14" spans="1:16" ht="12" customHeight="1">
      <c r="A14" s="10">
        <v>6</v>
      </c>
      <c r="B14" s="18" t="s">
        <v>30</v>
      </c>
      <c r="C14" s="37" t="s">
        <v>52</v>
      </c>
      <c r="D14" s="21" t="s">
        <v>42</v>
      </c>
      <c r="E14" s="12" t="s">
        <v>53</v>
      </c>
      <c r="F14" s="12" t="s">
        <v>54</v>
      </c>
      <c r="G14" s="17">
        <v>3030</v>
      </c>
      <c r="H14" s="10" t="s">
        <v>26</v>
      </c>
      <c r="I14" s="10">
        <v>0</v>
      </c>
      <c r="J14" s="31" t="s">
        <v>45</v>
      </c>
      <c r="K14" s="12" t="s">
        <v>46</v>
      </c>
      <c r="L14" s="12" t="s">
        <v>29</v>
      </c>
      <c r="M14" s="17">
        <v>3030</v>
      </c>
      <c r="N14" s="12">
        <v>0</v>
      </c>
      <c r="O14" s="14">
        <f t="shared" si="0"/>
        <v>0</v>
      </c>
      <c r="P14" s="26"/>
    </row>
    <row r="15" spans="1:16" ht="12" customHeight="1">
      <c r="A15" s="10">
        <v>7</v>
      </c>
      <c r="B15" s="18" t="s">
        <v>55</v>
      </c>
      <c r="C15" s="10" t="s">
        <v>56</v>
      </c>
      <c r="D15" s="19" t="s">
        <v>57</v>
      </c>
      <c r="E15" s="12" t="s">
        <v>53</v>
      </c>
      <c r="F15" s="12" t="s">
        <v>54</v>
      </c>
      <c r="G15" s="17">
        <v>4990</v>
      </c>
      <c r="H15" s="12" t="s">
        <v>58</v>
      </c>
      <c r="I15" s="12">
        <v>0</v>
      </c>
      <c r="J15" s="31" t="s">
        <v>47</v>
      </c>
      <c r="K15" s="12" t="s">
        <v>48</v>
      </c>
      <c r="L15" s="12" t="s">
        <v>29</v>
      </c>
      <c r="M15" s="17">
        <v>4990</v>
      </c>
      <c r="N15" s="12">
        <v>0</v>
      </c>
      <c r="O15" s="14">
        <f t="shared" si="0"/>
        <v>0</v>
      </c>
      <c r="P15" s="26"/>
    </row>
    <row r="16" spans="1:16" ht="12" customHeight="1">
      <c r="A16" s="10"/>
      <c r="B16" s="18" t="s">
        <v>55</v>
      </c>
      <c r="C16" s="10" t="s">
        <v>56</v>
      </c>
      <c r="D16" s="19" t="s">
        <v>57</v>
      </c>
      <c r="E16" s="12" t="s">
        <v>53</v>
      </c>
      <c r="F16" s="12" t="s">
        <v>54</v>
      </c>
      <c r="G16" s="17">
        <v>5800</v>
      </c>
      <c r="H16" s="12" t="s">
        <v>58</v>
      </c>
      <c r="I16" s="12">
        <v>0</v>
      </c>
      <c r="J16" s="31" t="s">
        <v>27</v>
      </c>
      <c r="K16" s="12" t="s">
        <v>28</v>
      </c>
      <c r="L16" s="12" t="s">
        <v>29</v>
      </c>
      <c r="M16" s="17">
        <v>5800</v>
      </c>
      <c r="N16" s="12">
        <v>0</v>
      </c>
      <c r="O16" s="14">
        <f t="shared" si="0"/>
        <v>0</v>
      </c>
      <c r="P16" s="26"/>
    </row>
    <row r="17" spans="1:16" ht="12" customHeight="1">
      <c r="A17" s="10"/>
      <c r="B17" s="18" t="s">
        <v>55</v>
      </c>
      <c r="C17" s="10" t="s">
        <v>56</v>
      </c>
      <c r="D17" s="19" t="s">
        <v>57</v>
      </c>
      <c r="E17" s="12" t="s">
        <v>53</v>
      </c>
      <c r="F17" s="12" t="s">
        <v>54</v>
      </c>
      <c r="G17" s="17">
        <v>34430</v>
      </c>
      <c r="H17" s="12" t="s">
        <v>58</v>
      </c>
      <c r="I17" s="12">
        <v>0</v>
      </c>
      <c r="J17" s="31" t="s">
        <v>45</v>
      </c>
      <c r="K17" s="12" t="s">
        <v>46</v>
      </c>
      <c r="L17" s="12" t="s">
        <v>29</v>
      </c>
      <c r="M17" s="17">
        <v>34430</v>
      </c>
      <c r="N17" s="12">
        <v>0</v>
      </c>
      <c r="O17" s="14">
        <f t="shared" si="0"/>
        <v>0</v>
      </c>
      <c r="P17" s="26"/>
    </row>
    <row r="18" spans="1:16" ht="12" customHeight="1">
      <c r="A18" s="10"/>
      <c r="B18" s="18" t="s">
        <v>59</v>
      </c>
      <c r="C18" s="10" t="s">
        <v>60</v>
      </c>
      <c r="D18" s="19" t="s">
        <v>61</v>
      </c>
      <c r="E18" s="12" t="s">
        <v>24</v>
      </c>
      <c r="F18" s="23" t="s">
        <v>62</v>
      </c>
      <c r="G18" s="17">
        <v>1520</v>
      </c>
      <c r="H18" s="12" t="s">
        <v>58</v>
      </c>
      <c r="I18" s="12">
        <v>0</v>
      </c>
      <c r="J18" s="31" t="s">
        <v>27</v>
      </c>
      <c r="K18" s="12" t="s">
        <v>28</v>
      </c>
      <c r="L18" s="12" t="s">
        <v>29</v>
      </c>
      <c r="M18" s="17">
        <v>1520</v>
      </c>
      <c r="N18" s="12">
        <v>0</v>
      </c>
      <c r="O18" s="14">
        <f t="shared" si="0"/>
        <v>0</v>
      </c>
      <c r="P18" s="26"/>
    </row>
    <row r="19" spans="1:16" ht="12" customHeight="1">
      <c r="A19" s="10"/>
      <c r="B19" s="18" t="s">
        <v>59</v>
      </c>
      <c r="C19" s="10" t="s">
        <v>60</v>
      </c>
      <c r="D19" s="19" t="s">
        <v>61</v>
      </c>
      <c r="E19" s="12" t="s">
        <v>24</v>
      </c>
      <c r="F19" s="23" t="s">
        <v>62</v>
      </c>
      <c r="G19" s="17">
        <v>1030</v>
      </c>
      <c r="H19" s="12" t="s">
        <v>58</v>
      </c>
      <c r="I19" s="12">
        <v>0</v>
      </c>
      <c r="J19" s="31" t="s">
        <v>45</v>
      </c>
      <c r="K19" s="12" t="s">
        <v>46</v>
      </c>
      <c r="L19" s="12" t="s">
        <v>29</v>
      </c>
      <c r="M19" s="17">
        <v>1030</v>
      </c>
      <c r="N19" s="12">
        <v>0</v>
      </c>
      <c r="O19" s="14">
        <f t="shared" si="0"/>
        <v>0</v>
      </c>
      <c r="P19" s="26"/>
    </row>
    <row r="20" spans="1:16" ht="12" customHeight="1">
      <c r="A20" s="10"/>
      <c r="B20" s="18" t="s">
        <v>63</v>
      </c>
      <c r="C20" s="10" t="s">
        <v>64</v>
      </c>
      <c r="D20" s="19" t="s">
        <v>65</v>
      </c>
      <c r="E20" s="12" t="s">
        <v>53</v>
      </c>
      <c r="F20" s="12" t="s">
        <v>54</v>
      </c>
      <c r="G20" s="17">
        <v>100</v>
      </c>
      <c r="H20" s="12" t="s">
        <v>58</v>
      </c>
      <c r="I20" s="12">
        <v>0</v>
      </c>
      <c r="J20" s="31" t="s">
        <v>27</v>
      </c>
      <c r="K20" s="12" t="s">
        <v>28</v>
      </c>
      <c r="L20" s="12" t="s">
        <v>29</v>
      </c>
      <c r="M20" s="17">
        <v>100</v>
      </c>
      <c r="N20" s="12">
        <v>0</v>
      </c>
      <c r="O20" s="14">
        <f t="shared" si="0"/>
        <v>0</v>
      </c>
      <c r="P20" s="26"/>
    </row>
    <row r="21" spans="1:16" ht="12" customHeight="1">
      <c r="A21" s="10">
        <v>8</v>
      </c>
      <c r="B21" s="18" t="s">
        <v>66</v>
      </c>
      <c r="C21" s="10" t="s">
        <v>67</v>
      </c>
      <c r="D21" s="19" t="s">
        <v>68</v>
      </c>
      <c r="E21" s="10" t="s">
        <v>69</v>
      </c>
      <c r="F21" s="10" t="s">
        <v>70</v>
      </c>
      <c r="G21" s="17">
        <v>29700</v>
      </c>
      <c r="H21" s="12" t="s">
        <v>58</v>
      </c>
      <c r="I21" s="12">
        <v>0</v>
      </c>
      <c r="J21" s="20" t="s">
        <v>71</v>
      </c>
      <c r="K21" s="12" t="s">
        <v>72</v>
      </c>
      <c r="L21" s="12" t="s">
        <v>37</v>
      </c>
      <c r="M21" s="17">
        <v>29700</v>
      </c>
      <c r="N21" s="12">
        <v>0</v>
      </c>
      <c r="O21" s="14">
        <f t="shared" si="0"/>
        <v>0</v>
      </c>
      <c r="P21" s="26"/>
    </row>
    <row r="22" spans="1:16" ht="12" customHeight="1">
      <c r="A22" s="10"/>
      <c r="B22" s="20" t="s">
        <v>73</v>
      </c>
      <c r="C22" s="10" t="s">
        <v>74</v>
      </c>
      <c r="D22" s="19" t="s">
        <v>75</v>
      </c>
      <c r="E22" s="10" t="s">
        <v>76</v>
      </c>
      <c r="F22" s="10" t="s">
        <v>77</v>
      </c>
      <c r="G22" s="17">
        <v>4000</v>
      </c>
      <c r="H22" s="12" t="s">
        <v>58</v>
      </c>
      <c r="I22" s="12"/>
      <c r="J22" s="31" t="s">
        <v>78</v>
      </c>
      <c r="K22" s="12" t="s">
        <v>79</v>
      </c>
      <c r="L22" s="12" t="s">
        <v>37</v>
      </c>
      <c r="M22" s="17">
        <v>4000</v>
      </c>
      <c r="N22" s="12">
        <v>0</v>
      </c>
      <c r="O22" s="14">
        <f t="shared" si="0"/>
        <v>0</v>
      </c>
      <c r="P22" s="26"/>
    </row>
    <row r="23" spans="1:16" ht="12" customHeight="1">
      <c r="A23" s="10">
        <v>9</v>
      </c>
      <c r="B23" s="18" t="s">
        <v>80</v>
      </c>
      <c r="C23" s="10" t="s">
        <v>81</v>
      </c>
      <c r="D23" s="19" t="s">
        <v>82</v>
      </c>
      <c r="E23" s="10" t="s">
        <v>43</v>
      </c>
      <c r="F23" s="10" t="s">
        <v>44</v>
      </c>
      <c r="G23" s="17">
        <v>217600</v>
      </c>
      <c r="H23" s="12" t="s">
        <v>58</v>
      </c>
      <c r="I23" s="12">
        <v>0</v>
      </c>
      <c r="J23" s="20" t="s">
        <v>83</v>
      </c>
      <c r="K23" s="12" t="s">
        <v>28</v>
      </c>
      <c r="L23" s="12" t="s">
        <v>37</v>
      </c>
      <c r="M23" s="17">
        <v>217600</v>
      </c>
      <c r="N23" s="12">
        <v>0</v>
      </c>
      <c r="O23" s="14">
        <f t="shared" si="0"/>
        <v>0</v>
      </c>
      <c r="P23" s="26"/>
    </row>
    <row r="24" spans="1:16" ht="12" customHeight="1">
      <c r="A24" s="10">
        <v>10</v>
      </c>
      <c r="B24" s="18" t="s">
        <v>80</v>
      </c>
      <c r="C24" s="10" t="s">
        <v>81</v>
      </c>
      <c r="D24" s="19" t="s">
        <v>82</v>
      </c>
      <c r="E24" s="10" t="s">
        <v>43</v>
      </c>
      <c r="F24" s="10" t="s">
        <v>44</v>
      </c>
      <c r="G24" s="17">
        <v>412150</v>
      </c>
      <c r="H24" s="12" t="s">
        <v>58</v>
      </c>
      <c r="I24" s="12">
        <v>0</v>
      </c>
      <c r="J24" s="20" t="s">
        <v>84</v>
      </c>
      <c r="K24" s="12" t="s">
        <v>85</v>
      </c>
      <c r="L24" s="12" t="s">
        <v>37</v>
      </c>
      <c r="M24" s="17">
        <v>412150</v>
      </c>
      <c r="N24" s="10">
        <v>0</v>
      </c>
      <c r="O24" s="14">
        <f t="shared" si="0"/>
        <v>0</v>
      </c>
      <c r="P24" s="26"/>
    </row>
    <row r="25" spans="1:16" ht="12" customHeight="1">
      <c r="A25" s="10">
        <v>11</v>
      </c>
      <c r="B25" s="18" t="s">
        <v>80</v>
      </c>
      <c r="C25" s="10" t="s">
        <v>81</v>
      </c>
      <c r="D25" s="19" t="s">
        <v>82</v>
      </c>
      <c r="E25" s="10" t="s">
        <v>43</v>
      </c>
      <c r="F25" s="10" t="s">
        <v>44</v>
      </c>
      <c r="G25" s="17">
        <v>207050</v>
      </c>
      <c r="H25" s="12" t="s">
        <v>58</v>
      </c>
      <c r="I25" s="12">
        <v>0</v>
      </c>
      <c r="J25" s="20" t="s">
        <v>86</v>
      </c>
      <c r="K25" s="12" t="s">
        <v>36</v>
      </c>
      <c r="L25" s="12" t="s">
        <v>37</v>
      </c>
      <c r="M25" s="17">
        <v>207050</v>
      </c>
      <c r="N25" s="10">
        <v>0</v>
      </c>
      <c r="O25" s="14">
        <f t="shared" si="0"/>
        <v>0</v>
      </c>
      <c r="P25" s="26"/>
    </row>
    <row r="26" spans="1:16" ht="12" customHeight="1">
      <c r="A26" s="10">
        <v>12</v>
      </c>
      <c r="B26" s="18" t="s">
        <v>80</v>
      </c>
      <c r="C26" s="10" t="s">
        <v>81</v>
      </c>
      <c r="D26" s="19" t="s">
        <v>82</v>
      </c>
      <c r="E26" s="10" t="s">
        <v>43</v>
      </c>
      <c r="F26" s="10" t="s">
        <v>44</v>
      </c>
      <c r="G26" s="17">
        <v>246780</v>
      </c>
      <c r="H26" s="12" t="s">
        <v>58</v>
      </c>
      <c r="I26" s="12">
        <v>0</v>
      </c>
      <c r="J26" s="31" t="s">
        <v>35</v>
      </c>
      <c r="K26" s="12" t="s">
        <v>36</v>
      </c>
      <c r="L26" s="12" t="s">
        <v>37</v>
      </c>
      <c r="M26" s="17">
        <v>246780</v>
      </c>
      <c r="N26" s="10">
        <v>0</v>
      </c>
      <c r="O26" s="14">
        <f t="shared" si="0"/>
        <v>0</v>
      </c>
      <c r="P26" s="26"/>
    </row>
    <row r="27" spans="1:16" ht="12" customHeight="1">
      <c r="A27" s="10"/>
      <c r="B27" s="18" t="s">
        <v>80</v>
      </c>
      <c r="C27" s="10" t="s">
        <v>81</v>
      </c>
      <c r="D27" s="19" t="s">
        <v>82</v>
      </c>
      <c r="E27" s="10" t="s">
        <v>43</v>
      </c>
      <c r="F27" s="10" t="s">
        <v>44</v>
      </c>
      <c r="G27" s="17">
        <v>31040</v>
      </c>
      <c r="H27" s="12" t="s">
        <v>58</v>
      </c>
      <c r="I27" s="12">
        <v>0</v>
      </c>
      <c r="J27" s="31" t="s">
        <v>87</v>
      </c>
      <c r="K27" s="12" t="s">
        <v>36</v>
      </c>
      <c r="L27" s="12" t="s">
        <v>37</v>
      </c>
      <c r="M27" s="17">
        <v>31040</v>
      </c>
      <c r="N27" s="10">
        <v>0</v>
      </c>
      <c r="O27" s="14">
        <f t="shared" si="0"/>
        <v>0</v>
      </c>
      <c r="P27" s="26"/>
    </row>
    <row r="28" spans="1:16" ht="12" customHeight="1">
      <c r="A28" s="10">
        <v>13</v>
      </c>
      <c r="B28" s="18" t="s">
        <v>66</v>
      </c>
      <c r="C28" s="10" t="s">
        <v>88</v>
      </c>
      <c r="D28" s="21" t="s">
        <v>89</v>
      </c>
      <c r="E28" s="10" t="s">
        <v>69</v>
      </c>
      <c r="F28" s="10" t="s">
        <v>70</v>
      </c>
      <c r="G28" s="17">
        <v>586070</v>
      </c>
      <c r="H28" s="12" t="s">
        <v>58</v>
      </c>
      <c r="I28" s="12">
        <v>0</v>
      </c>
      <c r="J28" s="31" t="s">
        <v>71</v>
      </c>
      <c r="K28" s="12" t="s">
        <v>72</v>
      </c>
      <c r="L28" s="12" t="s">
        <v>37</v>
      </c>
      <c r="M28" s="17">
        <v>586070</v>
      </c>
      <c r="N28" s="10">
        <v>0</v>
      </c>
      <c r="O28" s="14">
        <f t="shared" si="0"/>
        <v>0</v>
      </c>
      <c r="P28" s="26"/>
    </row>
    <row r="29" spans="1:16" ht="12" customHeight="1">
      <c r="A29" s="10"/>
      <c r="B29" s="25" t="s">
        <v>30</v>
      </c>
      <c r="C29" s="10" t="s">
        <v>90</v>
      </c>
      <c r="D29" s="38" t="s">
        <v>42</v>
      </c>
      <c r="E29" s="12" t="s">
        <v>91</v>
      </c>
      <c r="F29" s="23" t="s">
        <v>92</v>
      </c>
      <c r="G29" s="24">
        <v>33</v>
      </c>
      <c r="H29" s="12" t="s">
        <v>58</v>
      </c>
      <c r="I29" s="12">
        <v>0</v>
      </c>
      <c r="J29" s="12" t="s">
        <v>78</v>
      </c>
      <c r="K29" s="12" t="s">
        <v>79</v>
      </c>
      <c r="L29" s="12" t="s">
        <v>29</v>
      </c>
      <c r="M29" s="17">
        <v>33</v>
      </c>
      <c r="N29" s="10">
        <v>0</v>
      </c>
      <c r="O29" s="14">
        <f t="shared" si="0"/>
        <v>0</v>
      </c>
      <c r="P29" s="26"/>
    </row>
    <row r="30" spans="1:16" ht="12" customHeight="1">
      <c r="A30" s="10">
        <v>14</v>
      </c>
      <c r="B30" s="18" t="s">
        <v>66</v>
      </c>
      <c r="C30" s="10" t="s">
        <v>93</v>
      </c>
      <c r="D30" s="22" t="s">
        <v>94</v>
      </c>
      <c r="E30" s="23" t="s">
        <v>95</v>
      </c>
      <c r="F30" s="23" t="s">
        <v>96</v>
      </c>
      <c r="G30" s="10">
        <v>13900</v>
      </c>
      <c r="H30" s="12" t="s">
        <v>58</v>
      </c>
      <c r="I30" s="12">
        <v>0</v>
      </c>
      <c r="J30" s="31" t="s">
        <v>87</v>
      </c>
      <c r="K30" s="12" t="s">
        <v>36</v>
      </c>
      <c r="L30" s="12" t="s">
        <v>37</v>
      </c>
      <c r="M30" s="17">
        <v>13900</v>
      </c>
      <c r="N30" s="12">
        <v>0</v>
      </c>
      <c r="O30" s="14">
        <f t="shared" si="0"/>
        <v>0</v>
      </c>
      <c r="P30" s="26"/>
    </row>
    <row r="31" spans="1:16" ht="12" customHeight="1">
      <c r="A31" s="25" t="s">
        <v>97</v>
      </c>
      <c r="B31" s="12" t="s">
        <v>58</v>
      </c>
      <c r="C31" s="12" t="s">
        <v>58</v>
      </c>
      <c r="D31" s="12" t="s">
        <v>58</v>
      </c>
      <c r="E31" s="12" t="s">
        <v>58</v>
      </c>
      <c r="F31" s="12" t="s">
        <v>58</v>
      </c>
      <c r="G31" s="25">
        <f>SUM(G6:G30)</f>
        <v>1979163</v>
      </c>
      <c r="H31" s="12" t="s">
        <v>26</v>
      </c>
      <c r="I31" s="12">
        <v>0</v>
      </c>
      <c r="J31" s="12" t="s">
        <v>58</v>
      </c>
      <c r="K31" s="12" t="s">
        <v>58</v>
      </c>
      <c r="L31" s="12" t="s">
        <v>58</v>
      </c>
      <c r="M31" s="25">
        <f>SUM(M6:M30)</f>
        <v>1979163</v>
      </c>
      <c r="N31" s="12">
        <f>SUM(N11:N28)</f>
        <v>0</v>
      </c>
      <c r="O31" s="12">
        <v>0</v>
      </c>
      <c r="P31" s="26"/>
    </row>
    <row r="32" spans="1:16" ht="12" customHeight="1">
      <c r="A32" s="26" t="s">
        <v>98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0"/>
    </row>
    <row r="33" spans="1:16" ht="12" customHeight="1">
      <c r="A33" s="27" t="s">
        <v>99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2" customHeight="1">
      <c r="A34" s="28" t="s">
        <v>100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" customHeight="1">
      <c r="A35" s="28" t="s">
        <v>101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" customHeight="1">
      <c r="A36" s="28" t="s">
        <v>102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" customHeight="1">
      <c r="A37" s="28" t="s">
        <v>103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" customHeight="1">
      <c r="A38" s="29" t="s">
        <v>104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4"/>
    </row>
    <row r="39" spans="1:16" ht="12" customHeight="1">
      <c r="A39" s="28" t="s">
        <v>105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sheetProtection/>
  <mergeCells count="19">
    <mergeCell ref="A1:O1"/>
    <mergeCell ref="B3:O3"/>
    <mergeCell ref="B4:C4"/>
    <mergeCell ref="H4:I4"/>
    <mergeCell ref="J4:M4"/>
    <mergeCell ref="N4:O4"/>
    <mergeCell ref="A32:O32"/>
    <mergeCell ref="A33:O33"/>
    <mergeCell ref="A34:P34"/>
    <mergeCell ref="A35:P35"/>
    <mergeCell ref="A36:P36"/>
    <mergeCell ref="A37:P37"/>
    <mergeCell ref="A38:O38"/>
    <mergeCell ref="A39:P39"/>
    <mergeCell ref="A4:A5"/>
    <mergeCell ref="D4:D5"/>
    <mergeCell ref="E4:E5"/>
    <mergeCell ref="F4:F5"/>
    <mergeCell ref="G4:G5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:IV16384"/>
    </sheetView>
  </sheetViews>
  <sheetFormatPr defaultColWidth="9.00390625" defaultRowHeight="14.25"/>
  <cols>
    <col min="1" max="1" width="4.50390625" style="0" customWidth="1"/>
    <col min="2" max="2" width="7.375" style="0" customWidth="1"/>
    <col min="5" max="5" width="8.375" style="0" customWidth="1"/>
    <col min="6" max="6" width="7.875" style="0" customWidth="1"/>
    <col min="7" max="7" width="7.75390625" style="0" customWidth="1"/>
    <col min="8" max="8" width="6.75390625" style="0" customWidth="1"/>
    <col min="9" max="9" width="6.875" style="0" customWidth="1"/>
    <col min="10" max="10" width="26.00390625" style="0" customWidth="1"/>
    <col min="11" max="11" width="11.50390625" style="0" customWidth="1"/>
    <col min="12" max="13" width="7.875" style="0" customWidth="1"/>
    <col min="14" max="14" width="5.75390625" style="1" customWidth="1"/>
    <col min="15" max="15" width="5.25390625" style="1" customWidth="1"/>
  </cols>
  <sheetData>
    <row r="1" spans="1:15" ht="31.5" customHeight="1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08" customHeight="1">
      <c r="A3" s="4" t="s">
        <v>2</v>
      </c>
      <c r="B3" s="5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3.25" customHeight="1">
      <c r="A4" s="6" t="s">
        <v>4</v>
      </c>
      <c r="B4" s="7" t="s">
        <v>5</v>
      </c>
      <c r="C4" s="7"/>
      <c r="D4" s="7" t="s">
        <v>6</v>
      </c>
      <c r="E4" s="7" t="s">
        <v>7</v>
      </c>
      <c r="F4" s="7" t="s">
        <v>8</v>
      </c>
      <c r="G4" s="6" t="s">
        <v>9</v>
      </c>
      <c r="H4" s="6" t="s">
        <v>10</v>
      </c>
      <c r="I4" s="6"/>
      <c r="J4" s="6" t="s">
        <v>11</v>
      </c>
      <c r="K4" s="6"/>
      <c r="L4" s="6"/>
      <c r="M4" s="6"/>
      <c r="N4" s="6" t="s">
        <v>12</v>
      </c>
      <c r="O4" s="6"/>
      <c r="P4" s="30"/>
    </row>
    <row r="5" spans="1:16" ht="21" customHeight="1">
      <c r="A5" s="6"/>
      <c r="B5" s="8" t="s">
        <v>13</v>
      </c>
      <c r="C5" s="8" t="s">
        <v>14</v>
      </c>
      <c r="D5" s="7"/>
      <c r="E5" s="7"/>
      <c r="F5" s="7"/>
      <c r="G5" s="6"/>
      <c r="H5" s="9" t="s">
        <v>15</v>
      </c>
      <c r="I5" s="9" t="s">
        <v>16</v>
      </c>
      <c r="J5" s="9" t="s">
        <v>17</v>
      </c>
      <c r="K5" s="9" t="s">
        <v>18</v>
      </c>
      <c r="L5" s="9" t="s">
        <v>15</v>
      </c>
      <c r="M5" s="9" t="s">
        <v>16</v>
      </c>
      <c r="N5" s="6" t="s">
        <v>19</v>
      </c>
      <c r="O5" s="6" t="s">
        <v>20</v>
      </c>
      <c r="P5" s="30"/>
    </row>
    <row r="6" spans="1:16" ht="12" customHeight="1">
      <c r="A6" s="10">
        <v>1</v>
      </c>
      <c r="B6" s="11" t="s">
        <v>30</v>
      </c>
      <c r="C6" s="12" t="s">
        <v>31</v>
      </c>
      <c r="D6" s="13" t="s">
        <v>32</v>
      </c>
      <c r="E6" s="10" t="s">
        <v>33</v>
      </c>
      <c r="F6" s="10" t="s">
        <v>34</v>
      </c>
      <c r="G6" s="14">
        <v>139060</v>
      </c>
      <c r="H6" s="10" t="s">
        <v>26</v>
      </c>
      <c r="I6" s="10">
        <v>0</v>
      </c>
      <c r="J6" s="31" t="s">
        <v>35</v>
      </c>
      <c r="K6" s="12" t="s">
        <v>36</v>
      </c>
      <c r="L6" s="12" t="s">
        <v>37</v>
      </c>
      <c r="M6" s="17">
        <v>139060</v>
      </c>
      <c r="N6" s="14">
        <v>0</v>
      </c>
      <c r="O6" s="14">
        <f>G6+N6-M6</f>
        <v>0</v>
      </c>
      <c r="P6" s="30"/>
    </row>
    <row r="7" spans="1:16" ht="12" customHeight="1">
      <c r="A7" s="10">
        <v>2</v>
      </c>
      <c r="B7" s="15" t="s">
        <v>30</v>
      </c>
      <c r="C7" s="12" t="s">
        <v>108</v>
      </c>
      <c r="D7" s="13" t="s">
        <v>42</v>
      </c>
      <c r="E7" s="12" t="s">
        <v>109</v>
      </c>
      <c r="F7" s="12" t="s">
        <v>109</v>
      </c>
      <c r="G7" s="14">
        <v>1120</v>
      </c>
      <c r="H7" s="10" t="s">
        <v>26</v>
      </c>
      <c r="I7" s="10">
        <v>0</v>
      </c>
      <c r="J7" s="31" t="s">
        <v>110</v>
      </c>
      <c r="K7" s="12" t="s">
        <v>48</v>
      </c>
      <c r="L7" s="12" t="s">
        <v>29</v>
      </c>
      <c r="M7" s="17">
        <v>1120</v>
      </c>
      <c r="N7" s="33">
        <v>0</v>
      </c>
      <c r="O7" s="14">
        <f>G7+N7-M7</f>
        <v>0</v>
      </c>
      <c r="P7" s="30"/>
    </row>
    <row r="8" spans="1:16" ht="12" customHeight="1">
      <c r="A8" s="10">
        <v>3</v>
      </c>
      <c r="B8" s="11" t="s">
        <v>30</v>
      </c>
      <c r="C8" s="13" t="s">
        <v>41</v>
      </c>
      <c r="D8" s="13" t="s">
        <v>42</v>
      </c>
      <c r="E8" s="12" t="s">
        <v>43</v>
      </c>
      <c r="F8" s="12" t="s">
        <v>44</v>
      </c>
      <c r="G8" s="14">
        <v>2420</v>
      </c>
      <c r="H8" s="10" t="s">
        <v>26</v>
      </c>
      <c r="I8" s="10">
        <v>0</v>
      </c>
      <c r="J8" s="31" t="s">
        <v>110</v>
      </c>
      <c r="K8" s="12" t="s">
        <v>48</v>
      </c>
      <c r="L8" s="12" t="s">
        <v>29</v>
      </c>
      <c r="M8" s="17">
        <v>2420</v>
      </c>
      <c r="N8" s="33">
        <v>0</v>
      </c>
      <c r="O8" s="14">
        <f>G8+N8-M8</f>
        <v>0</v>
      </c>
      <c r="P8" s="30"/>
    </row>
    <row r="9" spans="1:16" ht="12" customHeight="1">
      <c r="A9" s="10">
        <v>4</v>
      </c>
      <c r="B9" s="15" t="s">
        <v>30</v>
      </c>
      <c r="C9" s="16" t="s">
        <v>49</v>
      </c>
      <c r="D9" s="13" t="s">
        <v>42</v>
      </c>
      <c r="E9" s="10" t="s">
        <v>50</v>
      </c>
      <c r="F9" s="10" t="s">
        <v>51</v>
      </c>
      <c r="G9" s="17">
        <v>690</v>
      </c>
      <c r="H9" s="10" t="s">
        <v>26</v>
      </c>
      <c r="I9" s="10">
        <v>0</v>
      </c>
      <c r="J9" s="31" t="s">
        <v>110</v>
      </c>
      <c r="K9" s="12" t="s">
        <v>48</v>
      </c>
      <c r="L9" s="12" t="s">
        <v>29</v>
      </c>
      <c r="M9" s="17">
        <v>690</v>
      </c>
      <c r="N9" s="12">
        <v>0</v>
      </c>
      <c r="O9" s="14">
        <f aca="true" t="shared" si="0" ref="O9:O20">G9+N9-M9</f>
        <v>0</v>
      </c>
      <c r="P9" s="26"/>
    </row>
    <row r="10" spans="1:16" ht="12" customHeight="1">
      <c r="A10" s="10">
        <v>5</v>
      </c>
      <c r="B10" s="15" t="s">
        <v>30</v>
      </c>
      <c r="C10" s="13" t="s">
        <v>52</v>
      </c>
      <c r="D10" s="13" t="s">
        <v>42</v>
      </c>
      <c r="E10" s="12" t="s">
        <v>53</v>
      </c>
      <c r="F10" s="12" t="s">
        <v>54</v>
      </c>
      <c r="G10" s="17">
        <v>2130</v>
      </c>
      <c r="H10" s="10" t="s">
        <v>26</v>
      </c>
      <c r="I10" s="10">
        <v>0</v>
      </c>
      <c r="J10" s="31" t="s">
        <v>47</v>
      </c>
      <c r="K10" s="12" t="s">
        <v>48</v>
      </c>
      <c r="L10" s="12" t="s">
        <v>29</v>
      </c>
      <c r="M10" s="17">
        <v>2130</v>
      </c>
      <c r="N10" s="12">
        <v>0</v>
      </c>
      <c r="O10" s="14">
        <f t="shared" si="0"/>
        <v>0</v>
      </c>
      <c r="P10" s="26"/>
    </row>
    <row r="11" spans="1:16" ht="12" customHeight="1">
      <c r="A11" s="10">
        <v>6</v>
      </c>
      <c r="B11" s="18" t="s">
        <v>55</v>
      </c>
      <c r="C11" s="10" t="s">
        <v>56</v>
      </c>
      <c r="D11" s="19" t="s">
        <v>57</v>
      </c>
      <c r="E11" s="12" t="s">
        <v>53</v>
      </c>
      <c r="F11" s="12" t="s">
        <v>54</v>
      </c>
      <c r="G11" s="17">
        <v>15790</v>
      </c>
      <c r="H11" s="12" t="s">
        <v>58</v>
      </c>
      <c r="I11" s="12">
        <v>0</v>
      </c>
      <c r="J11" s="31" t="s">
        <v>47</v>
      </c>
      <c r="K11" s="12" t="s">
        <v>48</v>
      </c>
      <c r="L11" s="12" t="s">
        <v>29</v>
      </c>
      <c r="M11" s="17">
        <v>15790</v>
      </c>
      <c r="N11" s="12">
        <v>0</v>
      </c>
      <c r="O11" s="14">
        <f t="shared" si="0"/>
        <v>0</v>
      </c>
      <c r="P11" s="26"/>
    </row>
    <row r="12" spans="1:16" ht="12" customHeight="1">
      <c r="A12" s="10">
        <v>7</v>
      </c>
      <c r="B12" s="18" t="s">
        <v>66</v>
      </c>
      <c r="C12" s="10" t="s">
        <v>67</v>
      </c>
      <c r="D12" s="19" t="s">
        <v>68</v>
      </c>
      <c r="E12" s="10" t="s">
        <v>69</v>
      </c>
      <c r="F12" s="10" t="s">
        <v>70</v>
      </c>
      <c r="G12" s="17">
        <v>31450</v>
      </c>
      <c r="H12" s="12" t="s">
        <v>58</v>
      </c>
      <c r="I12" s="12">
        <v>0</v>
      </c>
      <c r="J12" s="20" t="s">
        <v>71</v>
      </c>
      <c r="K12" s="12" t="s">
        <v>72</v>
      </c>
      <c r="L12" s="12" t="s">
        <v>37</v>
      </c>
      <c r="M12" s="17">
        <v>31450</v>
      </c>
      <c r="N12" s="12">
        <v>0</v>
      </c>
      <c r="O12" s="14">
        <f t="shared" si="0"/>
        <v>0</v>
      </c>
      <c r="P12" s="26"/>
    </row>
    <row r="13" spans="1:16" ht="12" customHeight="1">
      <c r="A13" s="10">
        <v>8</v>
      </c>
      <c r="B13" s="20" t="s">
        <v>73</v>
      </c>
      <c r="C13" s="10" t="s">
        <v>74</v>
      </c>
      <c r="D13" s="19" t="s">
        <v>75</v>
      </c>
      <c r="E13" s="10" t="s">
        <v>76</v>
      </c>
      <c r="F13" s="10" t="s">
        <v>77</v>
      </c>
      <c r="G13" s="17">
        <v>3270</v>
      </c>
      <c r="H13" s="12" t="s">
        <v>58</v>
      </c>
      <c r="I13" s="12">
        <v>0</v>
      </c>
      <c r="J13" s="31" t="s">
        <v>78</v>
      </c>
      <c r="K13" s="12" t="s">
        <v>79</v>
      </c>
      <c r="L13" s="12" t="s">
        <v>37</v>
      </c>
      <c r="M13" s="17">
        <v>3270</v>
      </c>
      <c r="N13" s="12">
        <v>0</v>
      </c>
      <c r="O13" s="14">
        <f t="shared" si="0"/>
        <v>0</v>
      </c>
      <c r="P13" s="26"/>
    </row>
    <row r="14" spans="1:16" ht="12" customHeight="1">
      <c r="A14" s="10">
        <v>9</v>
      </c>
      <c r="B14" s="18" t="s">
        <v>80</v>
      </c>
      <c r="C14" s="10" t="s">
        <v>81</v>
      </c>
      <c r="D14" s="19" t="s">
        <v>82</v>
      </c>
      <c r="E14" s="10" t="s">
        <v>43</v>
      </c>
      <c r="F14" s="10" t="s">
        <v>44</v>
      </c>
      <c r="G14" s="17">
        <v>107920</v>
      </c>
      <c r="H14" s="12" t="s">
        <v>58</v>
      </c>
      <c r="I14" s="12">
        <v>0</v>
      </c>
      <c r="J14" s="20" t="s">
        <v>83</v>
      </c>
      <c r="K14" s="12" t="s">
        <v>28</v>
      </c>
      <c r="L14" s="12" t="s">
        <v>37</v>
      </c>
      <c r="M14" s="17">
        <v>107920</v>
      </c>
      <c r="N14" s="12">
        <v>0</v>
      </c>
      <c r="O14" s="14">
        <f t="shared" si="0"/>
        <v>0</v>
      </c>
      <c r="P14" s="26"/>
    </row>
    <row r="15" spans="1:16" ht="12" customHeight="1">
      <c r="A15" s="10">
        <v>10</v>
      </c>
      <c r="B15" s="18" t="s">
        <v>80</v>
      </c>
      <c r="C15" s="10" t="s">
        <v>81</v>
      </c>
      <c r="D15" s="19" t="s">
        <v>82</v>
      </c>
      <c r="E15" s="10" t="s">
        <v>43</v>
      </c>
      <c r="F15" s="10" t="s">
        <v>44</v>
      </c>
      <c r="G15" s="17">
        <v>385480</v>
      </c>
      <c r="H15" s="12" t="s">
        <v>58</v>
      </c>
      <c r="I15" s="12">
        <v>0</v>
      </c>
      <c r="J15" s="20" t="s">
        <v>84</v>
      </c>
      <c r="K15" s="12" t="s">
        <v>85</v>
      </c>
      <c r="L15" s="12" t="s">
        <v>37</v>
      </c>
      <c r="M15" s="17">
        <v>385480</v>
      </c>
      <c r="N15" s="10">
        <v>0</v>
      </c>
      <c r="O15" s="14">
        <f t="shared" si="0"/>
        <v>0</v>
      </c>
      <c r="P15" s="26"/>
    </row>
    <row r="16" spans="1:16" ht="12" customHeight="1">
      <c r="A16" s="10">
        <v>11</v>
      </c>
      <c r="B16" s="18" t="s">
        <v>80</v>
      </c>
      <c r="C16" s="10" t="s">
        <v>81</v>
      </c>
      <c r="D16" s="19" t="s">
        <v>82</v>
      </c>
      <c r="E16" s="10" t="s">
        <v>43</v>
      </c>
      <c r="F16" s="10" t="s">
        <v>44</v>
      </c>
      <c r="G16" s="17">
        <v>127480</v>
      </c>
      <c r="H16" s="12" t="s">
        <v>58</v>
      </c>
      <c r="I16" s="12">
        <v>0</v>
      </c>
      <c r="J16" s="20" t="s">
        <v>86</v>
      </c>
      <c r="K16" s="12" t="s">
        <v>36</v>
      </c>
      <c r="L16" s="12" t="s">
        <v>37</v>
      </c>
      <c r="M16" s="17">
        <v>127480</v>
      </c>
      <c r="N16" s="10">
        <v>0</v>
      </c>
      <c r="O16" s="14">
        <f t="shared" si="0"/>
        <v>0</v>
      </c>
      <c r="P16" s="26"/>
    </row>
    <row r="17" spans="1:16" ht="12" customHeight="1">
      <c r="A17" s="10">
        <v>12</v>
      </c>
      <c r="B17" s="18" t="s">
        <v>80</v>
      </c>
      <c r="C17" s="10" t="s">
        <v>81</v>
      </c>
      <c r="D17" s="19" t="s">
        <v>82</v>
      </c>
      <c r="E17" s="10" t="s">
        <v>43</v>
      </c>
      <c r="F17" s="10" t="s">
        <v>44</v>
      </c>
      <c r="G17" s="17">
        <v>161970</v>
      </c>
      <c r="H17" s="12" t="s">
        <v>58</v>
      </c>
      <c r="I17" s="12">
        <v>0</v>
      </c>
      <c r="J17" s="31" t="s">
        <v>35</v>
      </c>
      <c r="K17" s="12" t="s">
        <v>36</v>
      </c>
      <c r="L17" s="12" t="s">
        <v>37</v>
      </c>
      <c r="M17" s="17">
        <v>161970</v>
      </c>
      <c r="N17" s="10">
        <v>0</v>
      </c>
      <c r="O17" s="14">
        <f t="shared" si="0"/>
        <v>0</v>
      </c>
      <c r="P17" s="26"/>
    </row>
    <row r="18" spans="1:16" ht="12" customHeight="1">
      <c r="A18" s="10">
        <v>13</v>
      </c>
      <c r="B18" s="18" t="s">
        <v>80</v>
      </c>
      <c r="C18" s="10" t="s">
        <v>81</v>
      </c>
      <c r="D18" s="19" t="s">
        <v>82</v>
      </c>
      <c r="E18" s="10" t="s">
        <v>43</v>
      </c>
      <c r="F18" s="10" t="s">
        <v>44</v>
      </c>
      <c r="G18" s="17">
        <v>71010</v>
      </c>
      <c r="H18" s="12" t="s">
        <v>58</v>
      </c>
      <c r="I18" s="12">
        <v>0</v>
      </c>
      <c r="J18" s="31" t="s">
        <v>87</v>
      </c>
      <c r="K18" s="12" t="s">
        <v>36</v>
      </c>
      <c r="L18" s="12" t="s">
        <v>37</v>
      </c>
      <c r="M18" s="17">
        <v>71010</v>
      </c>
      <c r="N18" s="10">
        <v>0</v>
      </c>
      <c r="O18" s="14">
        <f t="shared" si="0"/>
        <v>0</v>
      </c>
      <c r="P18" s="26"/>
    </row>
    <row r="19" spans="1:16" ht="12" customHeight="1">
      <c r="A19" s="10">
        <v>14</v>
      </c>
      <c r="B19" s="18" t="s">
        <v>66</v>
      </c>
      <c r="C19" s="10" t="s">
        <v>88</v>
      </c>
      <c r="D19" s="21" t="s">
        <v>89</v>
      </c>
      <c r="E19" s="10" t="s">
        <v>69</v>
      </c>
      <c r="F19" s="10" t="s">
        <v>70</v>
      </c>
      <c r="G19" s="17">
        <v>555160</v>
      </c>
      <c r="H19" s="12" t="s">
        <v>58</v>
      </c>
      <c r="I19" s="12">
        <v>0</v>
      </c>
      <c r="J19" s="31" t="s">
        <v>71</v>
      </c>
      <c r="K19" s="12" t="s">
        <v>72</v>
      </c>
      <c r="L19" s="12" t="s">
        <v>37</v>
      </c>
      <c r="M19" s="17">
        <v>555160</v>
      </c>
      <c r="N19" s="10">
        <v>0</v>
      </c>
      <c r="O19" s="14">
        <f t="shared" si="0"/>
        <v>0</v>
      </c>
      <c r="P19" s="26"/>
    </row>
    <row r="20" spans="1:16" ht="12" customHeight="1">
      <c r="A20" s="10">
        <v>15</v>
      </c>
      <c r="B20" s="18" t="s">
        <v>66</v>
      </c>
      <c r="C20" s="10" t="s">
        <v>93</v>
      </c>
      <c r="D20" s="22" t="s">
        <v>94</v>
      </c>
      <c r="E20" s="23" t="s">
        <v>95</v>
      </c>
      <c r="F20" s="23" t="s">
        <v>96</v>
      </c>
      <c r="G20" s="10">
        <v>57080</v>
      </c>
      <c r="H20" s="12" t="s">
        <v>58</v>
      </c>
      <c r="I20" s="12">
        <v>0</v>
      </c>
      <c r="J20" s="31" t="s">
        <v>87</v>
      </c>
      <c r="K20" s="12" t="s">
        <v>36</v>
      </c>
      <c r="L20" s="12" t="s">
        <v>37</v>
      </c>
      <c r="M20" s="17">
        <v>57080</v>
      </c>
      <c r="N20" s="12">
        <v>0</v>
      </c>
      <c r="O20" s="14">
        <f t="shared" si="0"/>
        <v>0</v>
      </c>
      <c r="P20" s="26"/>
    </row>
    <row r="21" spans="1:16" ht="12" customHeight="1">
      <c r="A21" s="25" t="s">
        <v>97</v>
      </c>
      <c r="B21" s="12" t="s">
        <v>58</v>
      </c>
      <c r="C21" s="12" t="s">
        <v>58</v>
      </c>
      <c r="D21" s="12" t="s">
        <v>58</v>
      </c>
      <c r="E21" s="12" t="s">
        <v>58</v>
      </c>
      <c r="F21" s="12" t="s">
        <v>58</v>
      </c>
      <c r="G21" s="25">
        <f>SUM(G6:G20)</f>
        <v>1662030</v>
      </c>
      <c r="H21" s="12" t="s">
        <v>26</v>
      </c>
      <c r="I21" s="12">
        <v>0</v>
      </c>
      <c r="J21" s="12" t="s">
        <v>58</v>
      </c>
      <c r="K21" s="12" t="s">
        <v>58</v>
      </c>
      <c r="L21" s="12" t="s">
        <v>58</v>
      </c>
      <c r="M21" s="25">
        <f>SUM(M6:M20)</f>
        <v>1662030</v>
      </c>
      <c r="N21" s="12">
        <f>SUM(N9:N19)</f>
        <v>0</v>
      </c>
      <c r="O21" s="12">
        <v>0</v>
      </c>
      <c r="P21" s="26"/>
    </row>
    <row r="22" spans="1:16" ht="12" customHeight="1">
      <c r="A22" s="26" t="s">
        <v>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0"/>
    </row>
    <row r="23" spans="1:16" ht="12" customHeight="1">
      <c r="A23" s="27" t="s">
        <v>99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0"/>
    </row>
    <row r="24" spans="1:16" ht="12" customHeight="1">
      <c r="A24" s="28" t="s">
        <v>100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 customHeight="1">
      <c r="A25" s="28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 customHeight="1">
      <c r="A26" s="28" t="s">
        <v>102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 customHeight="1">
      <c r="A27" s="28" t="s">
        <v>103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 customHeight="1">
      <c r="A28" s="29" t="s">
        <v>104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4"/>
    </row>
    <row r="29" spans="1:16" ht="12" customHeight="1">
      <c r="A29" s="28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sheetProtection/>
  <mergeCells count="19">
    <mergeCell ref="A1:O1"/>
    <mergeCell ref="B3:O3"/>
    <mergeCell ref="B4:C4"/>
    <mergeCell ref="H4:I4"/>
    <mergeCell ref="J4:M4"/>
    <mergeCell ref="N4:O4"/>
    <mergeCell ref="A22:O22"/>
    <mergeCell ref="A23:O23"/>
    <mergeCell ref="A24:P24"/>
    <mergeCell ref="A25:P25"/>
    <mergeCell ref="A26:P26"/>
    <mergeCell ref="A27:P27"/>
    <mergeCell ref="A28:O28"/>
    <mergeCell ref="A29:P29"/>
    <mergeCell ref="A4:A5"/>
    <mergeCell ref="D4:D5"/>
    <mergeCell ref="E4:E5"/>
    <mergeCell ref="F4:F5"/>
    <mergeCell ref="G4:G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T14" sqref="T14"/>
    </sheetView>
  </sheetViews>
  <sheetFormatPr defaultColWidth="9.00390625" defaultRowHeight="14.25"/>
  <cols>
    <col min="1" max="1" width="4.50390625" style="0" customWidth="1"/>
    <col min="2" max="2" width="7.375" style="0" customWidth="1"/>
    <col min="5" max="5" width="8.375" style="0" customWidth="1"/>
    <col min="6" max="6" width="7.875" style="0" customWidth="1"/>
    <col min="7" max="7" width="7.75390625" style="0" customWidth="1"/>
    <col min="8" max="8" width="6.75390625" style="0" customWidth="1"/>
    <col min="9" max="9" width="6.875" style="0" customWidth="1"/>
    <col min="10" max="10" width="26.00390625" style="0" customWidth="1"/>
    <col min="11" max="11" width="11.50390625" style="0" customWidth="1"/>
    <col min="12" max="13" width="7.875" style="0" customWidth="1"/>
    <col min="14" max="14" width="5.75390625" style="1" customWidth="1"/>
    <col min="15" max="15" width="5.25390625" style="1" customWidth="1"/>
  </cols>
  <sheetData>
    <row r="1" spans="1:15" ht="31.5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3.25" customHeight="1">
      <c r="A3" s="4" t="s">
        <v>2</v>
      </c>
      <c r="B3" s="5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3.25" customHeight="1">
      <c r="A4" s="6" t="s">
        <v>4</v>
      </c>
      <c r="B4" s="7" t="s">
        <v>5</v>
      </c>
      <c r="C4" s="7"/>
      <c r="D4" s="7" t="s">
        <v>6</v>
      </c>
      <c r="E4" s="7" t="s">
        <v>7</v>
      </c>
      <c r="F4" s="7" t="s">
        <v>8</v>
      </c>
      <c r="G4" s="6" t="s">
        <v>9</v>
      </c>
      <c r="H4" s="6" t="s">
        <v>10</v>
      </c>
      <c r="I4" s="6"/>
      <c r="J4" s="6" t="s">
        <v>11</v>
      </c>
      <c r="K4" s="6"/>
      <c r="L4" s="6"/>
      <c r="M4" s="6"/>
      <c r="N4" s="6" t="s">
        <v>12</v>
      </c>
      <c r="O4" s="6"/>
      <c r="P4" s="30"/>
    </row>
    <row r="5" spans="1:16" ht="21" customHeight="1">
      <c r="A5" s="6"/>
      <c r="B5" s="8" t="s">
        <v>13</v>
      </c>
      <c r="C5" s="8" t="s">
        <v>14</v>
      </c>
      <c r="D5" s="7"/>
      <c r="E5" s="7"/>
      <c r="F5" s="7"/>
      <c r="G5" s="6"/>
      <c r="H5" s="9" t="s">
        <v>15</v>
      </c>
      <c r="I5" s="9" t="s">
        <v>16</v>
      </c>
      <c r="J5" s="9" t="s">
        <v>17</v>
      </c>
      <c r="K5" s="9" t="s">
        <v>18</v>
      </c>
      <c r="L5" s="9" t="s">
        <v>15</v>
      </c>
      <c r="M5" s="9" t="s">
        <v>16</v>
      </c>
      <c r="N5" s="6" t="s">
        <v>19</v>
      </c>
      <c r="O5" s="6" t="s">
        <v>20</v>
      </c>
      <c r="P5" s="30"/>
    </row>
    <row r="6" spans="1:16" ht="12" customHeight="1">
      <c r="A6" s="10">
        <v>1</v>
      </c>
      <c r="B6" s="11" t="s">
        <v>30</v>
      </c>
      <c r="C6" s="12" t="s">
        <v>31</v>
      </c>
      <c r="D6" s="13" t="s">
        <v>32</v>
      </c>
      <c r="E6" s="10" t="s">
        <v>33</v>
      </c>
      <c r="F6" s="10" t="s">
        <v>34</v>
      </c>
      <c r="G6" s="14">
        <v>152580</v>
      </c>
      <c r="H6" s="10" t="s">
        <v>26</v>
      </c>
      <c r="I6" s="10">
        <v>0</v>
      </c>
      <c r="J6" s="31" t="s">
        <v>35</v>
      </c>
      <c r="K6" s="12" t="s">
        <v>36</v>
      </c>
      <c r="L6" s="12" t="s">
        <v>37</v>
      </c>
      <c r="M6" s="17">
        <v>152580</v>
      </c>
      <c r="N6" s="14">
        <v>0</v>
      </c>
      <c r="O6" s="14">
        <f>G6+N6-M6</f>
        <v>0</v>
      </c>
      <c r="P6" s="30"/>
    </row>
    <row r="7" spans="1:16" ht="21" customHeight="1">
      <c r="A7" s="10">
        <v>2</v>
      </c>
      <c r="B7" s="11" t="s">
        <v>30</v>
      </c>
      <c r="C7" s="13" t="s">
        <v>41</v>
      </c>
      <c r="D7" s="13" t="s">
        <v>42</v>
      </c>
      <c r="E7" s="12" t="s">
        <v>43</v>
      </c>
      <c r="F7" s="12" t="s">
        <v>44</v>
      </c>
      <c r="G7" s="14">
        <v>7760</v>
      </c>
      <c r="H7" s="10" t="s">
        <v>26</v>
      </c>
      <c r="I7" s="10">
        <v>0</v>
      </c>
      <c r="J7" s="32" t="s">
        <v>45</v>
      </c>
      <c r="K7" s="12" t="s">
        <v>46</v>
      </c>
      <c r="L7" s="12" t="s">
        <v>29</v>
      </c>
      <c r="M7" s="17">
        <v>7760</v>
      </c>
      <c r="N7" s="33">
        <v>0</v>
      </c>
      <c r="O7" s="14">
        <f>G7+N7-M7</f>
        <v>0</v>
      </c>
      <c r="P7" s="30"/>
    </row>
    <row r="8" spans="1:16" ht="22.5" customHeight="1">
      <c r="A8" s="10">
        <v>3</v>
      </c>
      <c r="B8" s="15" t="s">
        <v>30</v>
      </c>
      <c r="C8" s="16" t="s">
        <v>49</v>
      </c>
      <c r="D8" s="13" t="s">
        <v>42</v>
      </c>
      <c r="E8" s="10" t="s">
        <v>50</v>
      </c>
      <c r="F8" s="10" t="s">
        <v>51</v>
      </c>
      <c r="G8" s="17">
        <v>570</v>
      </c>
      <c r="H8" s="10" t="s">
        <v>26</v>
      </c>
      <c r="I8" s="10">
        <v>0</v>
      </c>
      <c r="J8" s="32" t="s">
        <v>45</v>
      </c>
      <c r="K8" s="12" t="s">
        <v>46</v>
      </c>
      <c r="L8" s="12" t="s">
        <v>29</v>
      </c>
      <c r="M8" s="17">
        <v>570</v>
      </c>
      <c r="N8" s="12">
        <v>0</v>
      </c>
      <c r="O8" s="14">
        <f aca="true" t="shared" si="0" ref="O8:O19">G8+N8-M8</f>
        <v>0</v>
      </c>
      <c r="P8" s="26"/>
    </row>
    <row r="9" spans="1:16" ht="22.5" customHeight="1">
      <c r="A9" s="10">
        <v>4</v>
      </c>
      <c r="B9" s="15" t="s">
        <v>30</v>
      </c>
      <c r="C9" s="13" t="s">
        <v>52</v>
      </c>
      <c r="D9" s="13" t="s">
        <v>42</v>
      </c>
      <c r="E9" s="12" t="s">
        <v>53</v>
      </c>
      <c r="F9" s="12" t="s">
        <v>54</v>
      </c>
      <c r="G9" s="17">
        <v>5210</v>
      </c>
      <c r="H9" s="10" t="s">
        <v>26</v>
      </c>
      <c r="I9" s="10">
        <v>0</v>
      </c>
      <c r="J9" s="32" t="s">
        <v>45</v>
      </c>
      <c r="K9" s="12" t="s">
        <v>46</v>
      </c>
      <c r="L9" s="12" t="s">
        <v>29</v>
      </c>
      <c r="M9" s="17">
        <v>5210</v>
      </c>
      <c r="N9" s="12">
        <v>0</v>
      </c>
      <c r="O9" s="14">
        <f t="shared" si="0"/>
        <v>0</v>
      </c>
      <c r="P9" s="26"/>
    </row>
    <row r="10" spans="1:16" ht="21.75" customHeight="1">
      <c r="A10" s="10">
        <v>5</v>
      </c>
      <c r="B10" s="18" t="s">
        <v>55</v>
      </c>
      <c r="C10" s="10" t="s">
        <v>56</v>
      </c>
      <c r="D10" s="19" t="s">
        <v>57</v>
      </c>
      <c r="E10" s="12" t="s">
        <v>53</v>
      </c>
      <c r="F10" s="12" t="s">
        <v>54</v>
      </c>
      <c r="G10" s="17">
        <v>61180</v>
      </c>
      <c r="H10" s="12" t="s">
        <v>58</v>
      </c>
      <c r="I10" s="12">
        <v>0</v>
      </c>
      <c r="J10" s="32" t="s">
        <v>45</v>
      </c>
      <c r="K10" s="12" t="s">
        <v>46</v>
      </c>
      <c r="L10" s="12" t="s">
        <v>29</v>
      </c>
      <c r="M10" s="17">
        <v>61180</v>
      </c>
      <c r="N10" s="12">
        <v>0</v>
      </c>
      <c r="O10" s="14">
        <f t="shared" si="0"/>
        <v>0</v>
      </c>
      <c r="P10" s="26"/>
    </row>
    <row r="11" spans="1:16" ht="12" customHeight="1">
      <c r="A11" s="10">
        <v>6</v>
      </c>
      <c r="B11" s="18" t="s">
        <v>66</v>
      </c>
      <c r="C11" s="10" t="s">
        <v>67</v>
      </c>
      <c r="D11" s="19" t="s">
        <v>68</v>
      </c>
      <c r="E11" s="10" t="s">
        <v>69</v>
      </c>
      <c r="F11" s="10" t="s">
        <v>70</v>
      </c>
      <c r="G11" s="17">
        <v>29920</v>
      </c>
      <c r="H11" s="12" t="s">
        <v>58</v>
      </c>
      <c r="I11" s="12">
        <v>0</v>
      </c>
      <c r="J11" s="20" t="s">
        <v>71</v>
      </c>
      <c r="K11" s="12" t="s">
        <v>72</v>
      </c>
      <c r="L11" s="12" t="s">
        <v>37</v>
      </c>
      <c r="M11" s="17">
        <v>29920</v>
      </c>
      <c r="N11" s="12">
        <v>0</v>
      </c>
      <c r="O11" s="14">
        <f t="shared" si="0"/>
        <v>0</v>
      </c>
      <c r="P11" s="26"/>
    </row>
    <row r="12" spans="1:16" ht="12" customHeight="1">
      <c r="A12" s="10">
        <v>7</v>
      </c>
      <c r="B12" s="20" t="s">
        <v>73</v>
      </c>
      <c r="C12" s="10" t="s">
        <v>74</v>
      </c>
      <c r="D12" s="19" t="s">
        <v>75</v>
      </c>
      <c r="E12" s="10" t="s">
        <v>76</v>
      </c>
      <c r="F12" s="10" t="s">
        <v>77</v>
      </c>
      <c r="G12" s="17"/>
      <c r="H12" s="12" t="s">
        <v>58</v>
      </c>
      <c r="I12" s="12">
        <v>0</v>
      </c>
      <c r="J12" s="31" t="s">
        <v>78</v>
      </c>
      <c r="K12" s="12" t="s">
        <v>79</v>
      </c>
      <c r="L12" s="12" t="s">
        <v>37</v>
      </c>
      <c r="M12" s="17"/>
      <c r="N12" s="12">
        <v>0</v>
      </c>
      <c r="O12" s="14">
        <f t="shared" si="0"/>
        <v>0</v>
      </c>
      <c r="P12" s="26"/>
    </row>
    <row r="13" spans="1:16" ht="12" customHeight="1">
      <c r="A13" s="10">
        <v>8</v>
      </c>
      <c r="B13" s="18" t="s">
        <v>80</v>
      </c>
      <c r="C13" s="10" t="s">
        <v>81</v>
      </c>
      <c r="D13" s="19" t="s">
        <v>82</v>
      </c>
      <c r="E13" s="10" t="s">
        <v>43</v>
      </c>
      <c r="F13" s="10" t="s">
        <v>44</v>
      </c>
      <c r="G13" s="17">
        <v>206610</v>
      </c>
      <c r="H13" s="12" t="s">
        <v>58</v>
      </c>
      <c r="I13" s="12">
        <v>0</v>
      </c>
      <c r="J13" s="20" t="s">
        <v>83</v>
      </c>
      <c r="K13" s="12" t="s">
        <v>28</v>
      </c>
      <c r="L13" s="12" t="s">
        <v>37</v>
      </c>
      <c r="M13" s="17">
        <v>206610</v>
      </c>
      <c r="N13" s="12">
        <v>0</v>
      </c>
      <c r="O13" s="14">
        <f t="shared" si="0"/>
        <v>0</v>
      </c>
      <c r="P13" s="26"/>
    </row>
    <row r="14" spans="1:16" ht="12" customHeight="1">
      <c r="A14" s="10">
        <v>9</v>
      </c>
      <c r="B14" s="18" t="s">
        <v>80</v>
      </c>
      <c r="C14" s="10" t="s">
        <v>81</v>
      </c>
      <c r="D14" s="19" t="s">
        <v>82</v>
      </c>
      <c r="E14" s="10" t="s">
        <v>43</v>
      </c>
      <c r="F14" s="10" t="s">
        <v>44</v>
      </c>
      <c r="G14" s="17">
        <v>498230</v>
      </c>
      <c r="H14" s="12" t="s">
        <v>58</v>
      </c>
      <c r="I14" s="12">
        <v>0</v>
      </c>
      <c r="J14" s="20" t="s">
        <v>84</v>
      </c>
      <c r="K14" s="12" t="s">
        <v>85</v>
      </c>
      <c r="L14" s="12" t="s">
        <v>37</v>
      </c>
      <c r="M14" s="17">
        <v>498230</v>
      </c>
      <c r="N14" s="10">
        <v>0</v>
      </c>
      <c r="O14" s="14">
        <f t="shared" si="0"/>
        <v>0</v>
      </c>
      <c r="P14" s="26"/>
    </row>
    <row r="15" spans="1:16" ht="12" customHeight="1">
      <c r="A15" s="10">
        <v>10</v>
      </c>
      <c r="B15" s="18" t="s">
        <v>80</v>
      </c>
      <c r="C15" s="10" t="s">
        <v>81</v>
      </c>
      <c r="D15" s="19" t="s">
        <v>82</v>
      </c>
      <c r="E15" s="10" t="s">
        <v>43</v>
      </c>
      <c r="F15" s="10" t="s">
        <v>44</v>
      </c>
      <c r="G15" s="17">
        <v>233880</v>
      </c>
      <c r="H15" s="12" t="s">
        <v>58</v>
      </c>
      <c r="I15" s="12">
        <v>0</v>
      </c>
      <c r="J15" s="20" t="s">
        <v>86</v>
      </c>
      <c r="K15" s="12" t="s">
        <v>36</v>
      </c>
      <c r="L15" s="12" t="s">
        <v>37</v>
      </c>
      <c r="M15" s="17">
        <v>233880</v>
      </c>
      <c r="N15" s="10">
        <v>0</v>
      </c>
      <c r="O15" s="14">
        <f t="shared" si="0"/>
        <v>0</v>
      </c>
      <c r="P15" s="26"/>
    </row>
    <row r="16" spans="1:16" ht="12" customHeight="1">
      <c r="A16" s="10">
        <v>11</v>
      </c>
      <c r="B16" s="18" t="s">
        <v>80</v>
      </c>
      <c r="C16" s="10" t="s">
        <v>81</v>
      </c>
      <c r="D16" s="19" t="s">
        <v>82</v>
      </c>
      <c r="E16" s="10" t="s">
        <v>43</v>
      </c>
      <c r="F16" s="10" t="s">
        <v>44</v>
      </c>
      <c r="G16" s="17">
        <v>136040</v>
      </c>
      <c r="H16" s="12" t="s">
        <v>58</v>
      </c>
      <c r="I16" s="12">
        <v>0</v>
      </c>
      <c r="J16" s="31" t="s">
        <v>35</v>
      </c>
      <c r="K16" s="12" t="s">
        <v>36</v>
      </c>
      <c r="L16" s="12" t="s">
        <v>37</v>
      </c>
      <c r="M16" s="17">
        <v>136040</v>
      </c>
      <c r="N16" s="10">
        <v>0</v>
      </c>
      <c r="O16" s="14">
        <f t="shared" si="0"/>
        <v>0</v>
      </c>
      <c r="P16" s="26"/>
    </row>
    <row r="17" spans="1:16" ht="12" customHeight="1">
      <c r="A17" s="10">
        <v>12</v>
      </c>
      <c r="B17" s="18" t="s">
        <v>80</v>
      </c>
      <c r="C17" s="10" t="s">
        <v>81</v>
      </c>
      <c r="D17" s="19" t="s">
        <v>82</v>
      </c>
      <c r="E17" s="10" t="s">
        <v>43</v>
      </c>
      <c r="F17" s="10" t="s">
        <v>44</v>
      </c>
      <c r="G17" s="17">
        <v>93840</v>
      </c>
      <c r="H17" s="12" t="s">
        <v>58</v>
      </c>
      <c r="I17" s="12">
        <v>0</v>
      </c>
      <c r="J17" s="31" t="s">
        <v>87</v>
      </c>
      <c r="K17" s="12" t="s">
        <v>36</v>
      </c>
      <c r="L17" s="12" t="s">
        <v>37</v>
      </c>
      <c r="M17" s="17">
        <v>93840</v>
      </c>
      <c r="N17" s="10">
        <v>0</v>
      </c>
      <c r="O17" s="14">
        <f t="shared" si="0"/>
        <v>0</v>
      </c>
      <c r="P17" s="26"/>
    </row>
    <row r="18" spans="1:16" ht="12" customHeight="1">
      <c r="A18" s="10">
        <v>13</v>
      </c>
      <c r="B18" s="18" t="s">
        <v>66</v>
      </c>
      <c r="C18" s="10" t="s">
        <v>88</v>
      </c>
      <c r="D18" s="21" t="s">
        <v>89</v>
      </c>
      <c r="E18" s="10" t="s">
        <v>69</v>
      </c>
      <c r="F18" s="10" t="s">
        <v>70</v>
      </c>
      <c r="G18" s="17">
        <v>609720</v>
      </c>
      <c r="H18" s="12" t="s">
        <v>58</v>
      </c>
      <c r="I18" s="12">
        <v>0</v>
      </c>
      <c r="J18" s="31" t="s">
        <v>71</v>
      </c>
      <c r="K18" s="12" t="s">
        <v>72</v>
      </c>
      <c r="L18" s="12" t="s">
        <v>37</v>
      </c>
      <c r="M18" s="17">
        <v>609720</v>
      </c>
      <c r="N18" s="10">
        <v>0</v>
      </c>
      <c r="O18" s="14">
        <f t="shared" si="0"/>
        <v>0</v>
      </c>
      <c r="P18" s="26"/>
    </row>
    <row r="19" spans="1:16" ht="12" customHeight="1">
      <c r="A19" s="10">
        <v>14</v>
      </c>
      <c r="B19" s="18" t="s">
        <v>66</v>
      </c>
      <c r="C19" s="10" t="s">
        <v>93</v>
      </c>
      <c r="D19" s="22" t="s">
        <v>94</v>
      </c>
      <c r="E19" s="23" t="s">
        <v>95</v>
      </c>
      <c r="F19" s="23" t="s">
        <v>96</v>
      </c>
      <c r="G19" s="10">
        <v>17720</v>
      </c>
      <c r="H19" s="12" t="s">
        <v>58</v>
      </c>
      <c r="I19" s="12">
        <v>0</v>
      </c>
      <c r="J19" s="32" t="s">
        <v>113</v>
      </c>
      <c r="K19" s="12" t="s">
        <v>114</v>
      </c>
      <c r="L19" s="12" t="s">
        <v>37</v>
      </c>
      <c r="M19" s="17">
        <v>17720</v>
      </c>
      <c r="N19" s="12">
        <v>0</v>
      </c>
      <c r="O19" s="14">
        <f t="shared" si="0"/>
        <v>0</v>
      </c>
      <c r="P19" s="26"/>
    </row>
    <row r="20" spans="1:16" ht="12" customHeight="1">
      <c r="A20" s="25" t="s">
        <v>97</v>
      </c>
      <c r="B20" s="12" t="s">
        <v>58</v>
      </c>
      <c r="C20" s="12" t="s">
        <v>58</v>
      </c>
      <c r="D20" s="12" t="s">
        <v>58</v>
      </c>
      <c r="E20" s="12" t="s">
        <v>58</v>
      </c>
      <c r="F20" s="12" t="s">
        <v>58</v>
      </c>
      <c r="G20" s="25">
        <f>SUM(G6:G19)</f>
        <v>2053260</v>
      </c>
      <c r="H20" s="12" t="s">
        <v>26</v>
      </c>
      <c r="I20" s="12">
        <v>0</v>
      </c>
      <c r="J20" s="12" t="s">
        <v>58</v>
      </c>
      <c r="K20" s="12" t="s">
        <v>58</v>
      </c>
      <c r="L20" s="12" t="s">
        <v>58</v>
      </c>
      <c r="M20" s="25">
        <f>SUM(M6:M19)</f>
        <v>2053260</v>
      </c>
      <c r="N20" s="12">
        <f>SUM(N8:N18)</f>
        <v>0</v>
      </c>
      <c r="O20" s="12">
        <v>0</v>
      </c>
      <c r="P20" s="26"/>
    </row>
    <row r="21" spans="1:16" ht="12" customHeight="1">
      <c r="A21" s="26" t="s">
        <v>98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0"/>
    </row>
    <row r="22" spans="1:16" ht="12" customHeight="1">
      <c r="A22" s="27" t="s">
        <v>99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0"/>
    </row>
    <row r="23" spans="1:16" ht="12" customHeight="1">
      <c r="A23" s="28" t="s">
        <v>100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" customHeight="1">
      <c r="A24" s="28" t="s">
        <v>101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 customHeight="1">
      <c r="A25" s="28" t="s">
        <v>102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 customHeight="1">
      <c r="A26" s="28" t="s">
        <v>103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 customHeight="1">
      <c r="A27" s="29" t="s">
        <v>104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4"/>
    </row>
    <row r="28" spans="1:16" ht="12" customHeight="1">
      <c r="A28" s="28" t="s">
        <v>105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sheetProtection/>
  <mergeCells count="19">
    <mergeCell ref="A1:O1"/>
    <mergeCell ref="B3:O3"/>
    <mergeCell ref="B4:C4"/>
    <mergeCell ref="H4:I4"/>
    <mergeCell ref="J4:M4"/>
    <mergeCell ref="N4:O4"/>
    <mergeCell ref="A21:O21"/>
    <mergeCell ref="A22:O22"/>
    <mergeCell ref="A23:P23"/>
    <mergeCell ref="A24:P24"/>
    <mergeCell ref="A25:P25"/>
    <mergeCell ref="A26:P26"/>
    <mergeCell ref="A27:O27"/>
    <mergeCell ref="A28:P28"/>
    <mergeCell ref="A4:A5"/>
    <mergeCell ref="D4:D5"/>
    <mergeCell ref="E4:E5"/>
    <mergeCell ref="F4:F5"/>
    <mergeCell ref="G4:G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10.625" style="0" customWidth="1"/>
    <col min="5" max="5" width="8.375" style="0" customWidth="1"/>
    <col min="6" max="6" width="7.875" style="0" customWidth="1"/>
    <col min="7" max="7" width="7.75390625" style="0" customWidth="1"/>
    <col min="8" max="8" width="11.625" style="0" customWidth="1"/>
    <col min="9" max="9" width="12.875" style="0" customWidth="1"/>
    <col min="10" max="10" width="26.00390625" style="0" customWidth="1"/>
    <col min="11" max="11" width="11.50390625" style="0" customWidth="1"/>
    <col min="12" max="12" width="12.875" style="0" customWidth="1"/>
    <col min="13" max="13" width="11.625" style="0" customWidth="1"/>
    <col min="14" max="14" width="11.125" style="1" customWidth="1"/>
    <col min="15" max="15" width="13.00390625" style="1" customWidth="1"/>
  </cols>
  <sheetData>
    <row r="1" spans="1:15" ht="31.5" customHeight="1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3.25" customHeight="1">
      <c r="A3" s="4" t="s">
        <v>2</v>
      </c>
      <c r="B3" s="5" t="s">
        <v>116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3.25" customHeight="1">
      <c r="A4" s="6" t="s">
        <v>4</v>
      </c>
      <c r="B4" s="7" t="s">
        <v>5</v>
      </c>
      <c r="C4" s="7"/>
      <c r="D4" s="7" t="s">
        <v>6</v>
      </c>
      <c r="E4" s="7" t="s">
        <v>7</v>
      </c>
      <c r="F4" s="7" t="s">
        <v>8</v>
      </c>
      <c r="G4" s="6" t="s">
        <v>9</v>
      </c>
      <c r="H4" s="6" t="s">
        <v>10</v>
      </c>
      <c r="I4" s="6"/>
      <c r="J4" s="6" t="s">
        <v>11</v>
      </c>
      <c r="K4" s="6"/>
      <c r="L4" s="6"/>
      <c r="M4" s="6"/>
      <c r="N4" s="6" t="s">
        <v>12</v>
      </c>
      <c r="O4" s="6"/>
      <c r="P4" s="30"/>
    </row>
    <row r="5" spans="1:16" ht="21" customHeight="1">
      <c r="A5" s="6"/>
      <c r="B5" s="8" t="s">
        <v>13</v>
      </c>
      <c r="C5" s="8" t="s">
        <v>14</v>
      </c>
      <c r="D5" s="7"/>
      <c r="E5" s="7"/>
      <c r="F5" s="7"/>
      <c r="G5" s="6"/>
      <c r="H5" s="9" t="s">
        <v>15</v>
      </c>
      <c r="I5" s="9" t="s">
        <v>16</v>
      </c>
      <c r="J5" s="9" t="s">
        <v>17</v>
      </c>
      <c r="K5" s="9" t="s">
        <v>18</v>
      </c>
      <c r="L5" s="9" t="s">
        <v>15</v>
      </c>
      <c r="M5" s="9" t="s">
        <v>16</v>
      </c>
      <c r="N5" s="6" t="s">
        <v>19</v>
      </c>
      <c r="O5" s="6" t="s">
        <v>20</v>
      </c>
      <c r="P5" s="30"/>
    </row>
    <row r="6" spans="1:16" ht="12" customHeight="1">
      <c r="A6" s="10">
        <v>1</v>
      </c>
      <c r="B6" s="11" t="s">
        <v>30</v>
      </c>
      <c r="C6" s="12" t="s">
        <v>31</v>
      </c>
      <c r="D6" s="13" t="s">
        <v>32</v>
      </c>
      <c r="E6" s="10" t="s">
        <v>33</v>
      </c>
      <c r="F6" s="10" t="s">
        <v>34</v>
      </c>
      <c r="G6" s="14">
        <v>162590</v>
      </c>
      <c r="H6" s="10" t="s">
        <v>26</v>
      </c>
      <c r="I6" s="10">
        <v>0</v>
      </c>
      <c r="J6" s="31" t="s">
        <v>35</v>
      </c>
      <c r="K6" s="12" t="s">
        <v>36</v>
      </c>
      <c r="L6" s="12" t="s">
        <v>37</v>
      </c>
      <c r="M6" s="17">
        <v>162590</v>
      </c>
      <c r="N6" s="14">
        <v>0</v>
      </c>
      <c r="O6" s="14">
        <f>G6+N6-M6</f>
        <v>0</v>
      </c>
      <c r="P6" s="30"/>
    </row>
    <row r="7" spans="1:16" ht="21" customHeight="1">
      <c r="A7" s="10">
        <v>2</v>
      </c>
      <c r="B7" s="11" t="s">
        <v>30</v>
      </c>
      <c r="C7" s="13" t="s">
        <v>41</v>
      </c>
      <c r="D7" s="13" t="s">
        <v>42</v>
      </c>
      <c r="E7" s="12" t="s">
        <v>43</v>
      </c>
      <c r="F7" s="12" t="s">
        <v>44</v>
      </c>
      <c r="G7" s="14">
        <v>6510</v>
      </c>
      <c r="H7" s="10" t="s">
        <v>26</v>
      </c>
      <c r="I7" s="10">
        <v>0</v>
      </c>
      <c r="J7" s="32" t="s">
        <v>45</v>
      </c>
      <c r="K7" s="12" t="s">
        <v>46</v>
      </c>
      <c r="L7" s="12" t="s">
        <v>29</v>
      </c>
      <c r="M7" s="17">
        <v>6510</v>
      </c>
      <c r="N7" s="33">
        <v>0</v>
      </c>
      <c r="O7" s="14">
        <f>G7+N7-M7</f>
        <v>0</v>
      </c>
      <c r="P7" s="30"/>
    </row>
    <row r="8" spans="1:16" ht="22.5" customHeight="1">
      <c r="A8" s="10">
        <v>3</v>
      </c>
      <c r="B8" s="15" t="s">
        <v>30</v>
      </c>
      <c r="C8" s="16" t="s">
        <v>49</v>
      </c>
      <c r="D8" s="13" t="s">
        <v>42</v>
      </c>
      <c r="E8" s="10" t="s">
        <v>50</v>
      </c>
      <c r="F8" s="10" t="s">
        <v>51</v>
      </c>
      <c r="G8" s="17">
        <v>800</v>
      </c>
      <c r="H8" s="10" t="s">
        <v>26</v>
      </c>
      <c r="I8" s="10">
        <v>0</v>
      </c>
      <c r="J8" s="32" t="s">
        <v>45</v>
      </c>
      <c r="K8" s="12" t="s">
        <v>46</v>
      </c>
      <c r="L8" s="12" t="s">
        <v>29</v>
      </c>
      <c r="M8" s="17">
        <v>800</v>
      </c>
      <c r="N8" s="12">
        <v>0</v>
      </c>
      <c r="O8" s="14">
        <f aca="true" t="shared" si="0" ref="O8:O20">G8+N8-M8</f>
        <v>0</v>
      </c>
      <c r="P8" s="26"/>
    </row>
    <row r="9" spans="1:16" ht="22.5" customHeight="1">
      <c r="A9" s="10">
        <v>4</v>
      </c>
      <c r="B9" s="15" t="s">
        <v>30</v>
      </c>
      <c r="C9" s="13" t="s">
        <v>52</v>
      </c>
      <c r="D9" s="13" t="s">
        <v>42</v>
      </c>
      <c r="E9" s="12" t="s">
        <v>53</v>
      </c>
      <c r="F9" s="12" t="s">
        <v>54</v>
      </c>
      <c r="G9" s="17">
        <v>3870</v>
      </c>
      <c r="H9" s="10" t="s">
        <v>26</v>
      </c>
      <c r="I9" s="10">
        <v>0</v>
      </c>
      <c r="J9" s="32" t="s">
        <v>45</v>
      </c>
      <c r="K9" s="12" t="s">
        <v>46</v>
      </c>
      <c r="L9" s="12" t="s">
        <v>29</v>
      </c>
      <c r="M9" s="17">
        <v>3870</v>
      </c>
      <c r="N9" s="12">
        <v>0</v>
      </c>
      <c r="O9" s="14">
        <f t="shared" si="0"/>
        <v>0</v>
      </c>
      <c r="P9" s="26"/>
    </row>
    <row r="10" spans="1:16" ht="21.75" customHeight="1">
      <c r="A10" s="10">
        <v>5</v>
      </c>
      <c r="B10" s="18" t="s">
        <v>55</v>
      </c>
      <c r="C10" s="10" t="s">
        <v>56</v>
      </c>
      <c r="D10" s="19" t="s">
        <v>57</v>
      </c>
      <c r="E10" s="12" t="s">
        <v>53</v>
      </c>
      <c r="F10" s="12" t="s">
        <v>54</v>
      </c>
      <c r="G10" s="17">
        <v>36020</v>
      </c>
      <c r="H10" s="12" t="s">
        <v>58</v>
      </c>
      <c r="I10" s="12">
        <v>0</v>
      </c>
      <c r="J10" s="32" t="s">
        <v>45</v>
      </c>
      <c r="K10" s="12" t="s">
        <v>46</v>
      </c>
      <c r="L10" s="12" t="s">
        <v>29</v>
      </c>
      <c r="M10" s="17">
        <v>36020</v>
      </c>
      <c r="N10" s="12">
        <v>0</v>
      </c>
      <c r="O10" s="14">
        <f t="shared" si="0"/>
        <v>0</v>
      </c>
      <c r="P10" s="26"/>
    </row>
    <row r="11" spans="1:16" ht="12" customHeight="1">
      <c r="A11" s="10">
        <v>6</v>
      </c>
      <c r="B11" s="18" t="s">
        <v>66</v>
      </c>
      <c r="C11" s="10" t="s">
        <v>67</v>
      </c>
      <c r="D11" s="19" t="s">
        <v>68</v>
      </c>
      <c r="E11" s="10" t="s">
        <v>69</v>
      </c>
      <c r="F11" s="10" t="s">
        <v>70</v>
      </c>
      <c r="G11" s="17">
        <v>30980</v>
      </c>
      <c r="H11" s="12" t="s">
        <v>58</v>
      </c>
      <c r="I11" s="12">
        <v>0</v>
      </c>
      <c r="J11" s="20" t="s">
        <v>71</v>
      </c>
      <c r="K11" s="12" t="s">
        <v>72</v>
      </c>
      <c r="L11" s="12" t="s">
        <v>37</v>
      </c>
      <c r="M11" s="17">
        <v>30980</v>
      </c>
      <c r="N11" s="12">
        <v>0</v>
      </c>
      <c r="O11" s="14">
        <f t="shared" si="0"/>
        <v>0</v>
      </c>
      <c r="P11" s="26"/>
    </row>
    <row r="12" spans="1:16" ht="12" customHeight="1">
      <c r="A12" s="10">
        <v>7</v>
      </c>
      <c r="B12" s="20" t="s">
        <v>73</v>
      </c>
      <c r="C12" s="10" t="s">
        <v>74</v>
      </c>
      <c r="D12" s="19" t="s">
        <v>75</v>
      </c>
      <c r="E12" s="10" t="s">
        <v>76</v>
      </c>
      <c r="F12" s="10" t="s">
        <v>77</v>
      </c>
      <c r="G12" s="17"/>
      <c r="H12" s="12" t="s">
        <v>58</v>
      </c>
      <c r="I12" s="12">
        <v>0</v>
      </c>
      <c r="J12" s="31" t="s">
        <v>78</v>
      </c>
      <c r="K12" s="12" t="s">
        <v>79</v>
      </c>
      <c r="L12" s="12" t="s">
        <v>37</v>
      </c>
      <c r="M12" s="17"/>
      <c r="N12" s="12">
        <v>0</v>
      </c>
      <c r="O12" s="14">
        <f t="shared" si="0"/>
        <v>0</v>
      </c>
      <c r="P12" s="26"/>
    </row>
    <row r="13" spans="1:16" ht="12" customHeight="1">
      <c r="A13" s="10">
        <v>8</v>
      </c>
      <c r="B13" s="18" t="s">
        <v>80</v>
      </c>
      <c r="C13" s="10" t="s">
        <v>81</v>
      </c>
      <c r="D13" s="19" t="s">
        <v>82</v>
      </c>
      <c r="E13" s="10" t="s">
        <v>43</v>
      </c>
      <c r="F13" s="10" t="s">
        <v>44</v>
      </c>
      <c r="G13" s="17">
        <v>215860</v>
      </c>
      <c r="H13" s="12" t="s">
        <v>58</v>
      </c>
      <c r="I13" s="12">
        <v>0</v>
      </c>
      <c r="J13" s="20" t="s">
        <v>83</v>
      </c>
      <c r="K13" s="12" t="s">
        <v>28</v>
      </c>
      <c r="L13" s="12" t="s">
        <v>37</v>
      </c>
      <c r="M13" s="17">
        <v>215860</v>
      </c>
      <c r="N13" s="12">
        <v>0</v>
      </c>
      <c r="O13" s="14">
        <f t="shared" si="0"/>
        <v>0</v>
      </c>
      <c r="P13" s="26"/>
    </row>
    <row r="14" spans="1:16" ht="12" customHeight="1">
      <c r="A14" s="10">
        <v>9</v>
      </c>
      <c r="B14" s="18" t="s">
        <v>80</v>
      </c>
      <c r="C14" s="10" t="s">
        <v>81</v>
      </c>
      <c r="D14" s="19" t="s">
        <v>82</v>
      </c>
      <c r="E14" s="10" t="s">
        <v>43</v>
      </c>
      <c r="F14" s="10" t="s">
        <v>44</v>
      </c>
      <c r="G14" s="17">
        <v>558810</v>
      </c>
      <c r="H14" s="12" t="s">
        <v>58</v>
      </c>
      <c r="I14" s="12">
        <v>0</v>
      </c>
      <c r="J14" s="20" t="s">
        <v>84</v>
      </c>
      <c r="K14" s="12" t="s">
        <v>85</v>
      </c>
      <c r="L14" s="12" t="s">
        <v>37</v>
      </c>
      <c r="M14" s="17">
        <v>558810</v>
      </c>
      <c r="N14" s="10">
        <v>0</v>
      </c>
      <c r="O14" s="14">
        <f t="shared" si="0"/>
        <v>0</v>
      </c>
      <c r="P14" s="26"/>
    </row>
    <row r="15" spans="1:16" ht="12" customHeight="1">
      <c r="A15" s="10">
        <v>10</v>
      </c>
      <c r="B15" s="18" t="s">
        <v>80</v>
      </c>
      <c r="C15" s="10" t="s">
        <v>81</v>
      </c>
      <c r="D15" s="19" t="s">
        <v>82</v>
      </c>
      <c r="E15" s="10" t="s">
        <v>43</v>
      </c>
      <c r="F15" s="10" t="s">
        <v>44</v>
      </c>
      <c r="G15" s="17">
        <v>166760</v>
      </c>
      <c r="H15" s="12" t="s">
        <v>58</v>
      </c>
      <c r="I15" s="12">
        <v>0</v>
      </c>
      <c r="J15" s="20" t="s">
        <v>86</v>
      </c>
      <c r="K15" s="12" t="s">
        <v>36</v>
      </c>
      <c r="L15" s="12" t="s">
        <v>37</v>
      </c>
      <c r="M15" s="17">
        <v>166760</v>
      </c>
      <c r="N15" s="10">
        <v>0</v>
      </c>
      <c r="O15" s="14">
        <f t="shared" si="0"/>
        <v>0</v>
      </c>
      <c r="P15" s="26"/>
    </row>
    <row r="16" spans="1:16" ht="12" customHeight="1">
      <c r="A16" s="10">
        <v>11</v>
      </c>
      <c r="B16" s="18" t="s">
        <v>80</v>
      </c>
      <c r="C16" s="10" t="s">
        <v>81</v>
      </c>
      <c r="D16" s="19" t="s">
        <v>82</v>
      </c>
      <c r="E16" s="10" t="s">
        <v>43</v>
      </c>
      <c r="F16" s="10" t="s">
        <v>44</v>
      </c>
      <c r="G16" s="17">
        <v>271920</v>
      </c>
      <c r="H16" s="12" t="s">
        <v>58</v>
      </c>
      <c r="I16" s="12">
        <v>0</v>
      </c>
      <c r="J16" s="31" t="s">
        <v>35</v>
      </c>
      <c r="K16" s="12" t="s">
        <v>36</v>
      </c>
      <c r="L16" s="12" t="s">
        <v>37</v>
      </c>
      <c r="M16" s="17">
        <v>271920</v>
      </c>
      <c r="N16" s="10">
        <v>0</v>
      </c>
      <c r="O16" s="14">
        <f t="shared" si="0"/>
        <v>0</v>
      </c>
      <c r="P16" s="26"/>
    </row>
    <row r="17" spans="1:16" ht="12" customHeight="1">
      <c r="A17" s="10">
        <v>12</v>
      </c>
      <c r="B17" s="18" t="s">
        <v>80</v>
      </c>
      <c r="C17" s="10" t="s">
        <v>81</v>
      </c>
      <c r="D17" s="19" t="s">
        <v>82</v>
      </c>
      <c r="E17" s="10" t="s">
        <v>43</v>
      </c>
      <c r="F17" s="10" t="s">
        <v>44</v>
      </c>
      <c r="G17" s="17">
        <v>87520</v>
      </c>
      <c r="H17" s="12" t="s">
        <v>58</v>
      </c>
      <c r="I17" s="12">
        <v>0</v>
      </c>
      <c r="J17" s="31" t="s">
        <v>87</v>
      </c>
      <c r="K17" s="12" t="s">
        <v>36</v>
      </c>
      <c r="L17" s="12" t="s">
        <v>37</v>
      </c>
      <c r="M17" s="17">
        <v>87520</v>
      </c>
      <c r="N17" s="10">
        <v>0</v>
      </c>
      <c r="O17" s="14">
        <f t="shared" si="0"/>
        <v>0</v>
      </c>
      <c r="P17" s="26"/>
    </row>
    <row r="18" spans="1:16" ht="12" customHeight="1">
      <c r="A18" s="10">
        <v>13</v>
      </c>
      <c r="B18" s="18" t="s">
        <v>66</v>
      </c>
      <c r="C18" s="10" t="s">
        <v>88</v>
      </c>
      <c r="D18" s="21" t="s">
        <v>89</v>
      </c>
      <c r="E18" s="10" t="s">
        <v>69</v>
      </c>
      <c r="F18" s="10" t="s">
        <v>70</v>
      </c>
      <c r="G18" s="17">
        <v>637050</v>
      </c>
      <c r="H18" s="12" t="s">
        <v>58</v>
      </c>
      <c r="I18" s="12">
        <v>0</v>
      </c>
      <c r="J18" s="31" t="s">
        <v>71</v>
      </c>
      <c r="K18" s="12" t="s">
        <v>72</v>
      </c>
      <c r="L18" s="12" t="s">
        <v>37</v>
      </c>
      <c r="M18" s="17">
        <v>637050</v>
      </c>
      <c r="N18" s="10">
        <v>0</v>
      </c>
      <c r="O18" s="14">
        <f t="shared" si="0"/>
        <v>0</v>
      </c>
      <c r="P18" s="26"/>
    </row>
    <row r="19" spans="1:16" ht="12" customHeight="1">
      <c r="A19" s="10">
        <v>14</v>
      </c>
      <c r="B19" s="18" t="s">
        <v>66</v>
      </c>
      <c r="C19" s="10" t="s">
        <v>93</v>
      </c>
      <c r="D19" s="22" t="s">
        <v>94</v>
      </c>
      <c r="E19" s="23" t="s">
        <v>95</v>
      </c>
      <c r="F19" s="23" t="s">
        <v>96</v>
      </c>
      <c r="G19" s="24">
        <v>29980</v>
      </c>
      <c r="H19" s="12" t="s">
        <v>58</v>
      </c>
      <c r="I19" s="12">
        <v>0</v>
      </c>
      <c r="J19" s="31" t="s">
        <v>87</v>
      </c>
      <c r="K19" s="12" t="s">
        <v>36</v>
      </c>
      <c r="L19" s="12" t="s">
        <v>37</v>
      </c>
      <c r="M19" s="17">
        <v>29980</v>
      </c>
      <c r="N19" s="10">
        <v>0</v>
      </c>
      <c r="O19" s="14">
        <f t="shared" si="0"/>
        <v>0</v>
      </c>
      <c r="P19" s="26"/>
    </row>
    <row r="20" spans="1:16" ht="12" customHeight="1">
      <c r="A20" s="10">
        <v>15</v>
      </c>
      <c r="B20" s="18" t="s">
        <v>66</v>
      </c>
      <c r="C20" s="10" t="s">
        <v>93</v>
      </c>
      <c r="D20" s="22" t="s">
        <v>94</v>
      </c>
      <c r="E20" s="23" t="s">
        <v>95</v>
      </c>
      <c r="F20" s="23" t="s">
        <v>96</v>
      </c>
      <c r="G20" s="10">
        <v>13810</v>
      </c>
      <c r="H20" s="12" t="s">
        <v>58</v>
      </c>
      <c r="I20" s="12">
        <v>0</v>
      </c>
      <c r="J20" s="32" t="s">
        <v>113</v>
      </c>
      <c r="K20" s="12" t="s">
        <v>114</v>
      </c>
      <c r="L20" s="12" t="s">
        <v>37</v>
      </c>
      <c r="M20" s="17">
        <v>13810</v>
      </c>
      <c r="N20" s="12">
        <v>0</v>
      </c>
      <c r="O20" s="14">
        <f t="shared" si="0"/>
        <v>0</v>
      </c>
      <c r="P20" s="26"/>
    </row>
    <row r="21" spans="1:16" ht="12" customHeight="1">
      <c r="A21" s="25" t="s">
        <v>97</v>
      </c>
      <c r="B21" s="12" t="s">
        <v>58</v>
      </c>
      <c r="C21" s="12" t="s">
        <v>58</v>
      </c>
      <c r="D21" s="12" t="s">
        <v>58</v>
      </c>
      <c r="E21" s="12" t="s">
        <v>58</v>
      </c>
      <c r="F21" s="12" t="s">
        <v>58</v>
      </c>
      <c r="G21" s="25">
        <f>SUM(G6:G20)</f>
        <v>2222480</v>
      </c>
      <c r="H21" s="12" t="s">
        <v>26</v>
      </c>
      <c r="I21" s="12">
        <v>0</v>
      </c>
      <c r="J21" s="12" t="s">
        <v>58</v>
      </c>
      <c r="K21" s="12" t="s">
        <v>58</v>
      </c>
      <c r="L21" s="12" t="s">
        <v>58</v>
      </c>
      <c r="M21" s="25">
        <f>SUM(M6:M20)</f>
        <v>2222480</v>
      </c>
      <c r="N21" s="12">
        <f>SUM(N8:N18)</f>
        <v>0</v>
      </c>
      <c r="O21" s="12">
        <v>0</v>
      </c>
      <c r="P21" s="26"/>
    </row>
    <row r="22" spans="1:16" ht="12" customHeight="1">
      <c r="A22" s="26" t="s">
        <v>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0"/>
    </row>
    <row r="23" spans="1:16" ht="12" customHeight="1">
      <c r="A23" s="27" t="s">
        <v>99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0"/>
    </row>
    <row r="24" spans="1:16" ht="12" customHeight="1">
      <c r="A24" s="28" t="s">
        <v>100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 customHeight="1">
      <c r="A25" s="28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 customHeight="1">
      <c r="A26" s="28" t="s">
        <v>102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 customHeight="1">
      <c r="A27" s="28" t="s">
        <v>103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 customHeight="1">
      <c r="A28" s="29" t="s">
        <v>104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4"/>
    </row>
    <row r="29" spans="1:16" ht="12" customHeight="1">
      <c r="A29" s="28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sheetProtection/>
  <mergeCells count="19">
    <mergeCell ref="A1:O1"/>
    <mergeCell ref="B3:O3"/>
    <mergeCell ref="B4:C4"/>
    <mergeCell ref="H4:I4"/>
    <mergeCell ref="J4:M4"/>
    <mergeCell ref="N4:O4"/>
    <mergeCell ref="A22:O22"/>
    <mergeCell ref="A23:O23"/>
    <mergeCell ref="A24:P24"/>
    <mergeCell ref="A25:P25"/>
    <mergeCell ref="A26:P26"/>
    <mergeCell ref="A27:P27"/>
    <mergeCell ref="A28:O28"/>
    <mergeCell ref="A29:P29"/>
    <mergeCell ref="A4:A5"/>
    <mergeCell ref="D4:D5"/>
    <mergeCell ref="E4:E5"/>
    <mergeCell ref="F4:F5"/>
    <mergeCell ref="G4:G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陈眠</cp:lastModifiedBy>
  <cp:lastPrinted>2021-05-09T11:29:56Z</cp:lastPrinted>
  <dcterms:created xsi:type="dcterms:W3CDTF">2011-10-10T00:42:13Z</dcterms:created>
  <dcterms:modified xsi:type="dcterms:W3CDTF">2021-06-03T01:42:11Z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AEED4388A615478EB24798F8337F3A9A</vt:lpwstr>
  </property>
  <property fmtid="{D5CDD505-2E9C-101B-9397-08002B2CF9AE}" pid="4" name="KSOProductBuildV">
    <vt:lpwstr>2052-11.1.0.10495</vt:lpwstr>
  </property>
</Properties>
</file>